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CSR NOB\"/>
    </mc:Choice>
  </mc:AlternateContent>
  <bookViews>
    <workbookView xWindow="0" yWindow="0" windowWidth="20490" windowHeight="7755" tabRatio="857" firstSheet="2" activeTab="2"/>
  </bookViews>
  <sheets>
    <sheet name="PI FAB." sheetId="6" state="hidden" r:id="rId1"/>
    <sheet name="PI RTU" sheetId="5" state="hidden" r:id="rId2"/>
    <sheet name="EIL CHHATARPUR" sheetId="17" r:id="rId3"/>
  </sheets>
  <calcPr calcId="152511"/>
</workbook>
</file>

<file path=xl/calcChain.xml><?xml version="1.0" encoding="utf-8"?>
<calcChain xmlns="http://schemas.openxmlformats.org/spreadsheetml/2006/main">
  <c r="L71" i="17" l="1"/>
  <c r="L70" i="17"/>
  <c r="L72" i="17"/>
  <c r="G65" i="6" l="1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40" i="5" l="1"/>
  <c r="G42" i="5" s="1"/>
  <c r="G66" i="6"/>
  <c r="G68" i="6" s="1"/>
  <c r="G67" i="6" l="1"/>
  <c r="G41" i="5"/>
</calcChain>
</file>

<file path=xl/sharedStrings.xml><?xml version="1.0" encoding="utf-8"?>
<sst xmlns="http://schemas.openxmlformats.org/spreadsheetml/2006/main" count="2087" uniqueCount="594">
  <si>
    <t>ADDRESS</t>
  </si>
  <si>
    <t>F</t>
  </si>
  <si>
    <t>M</t>
  </si>
  <si>
    <t xml:space="preserve">ST </t>
  </si>
  <si>
    <t>OBC</t>
  </si>
  <si>
    <t>SC</t>
  </si>
  <si>
    <t>TD 2C 98</t>
  </si>
  <si>
    <t>TD 2C 95</t>
  </si>
  <si>
    <t>TD 2C 51</t>
  </si>
  <si>
    <t>ST</t>
  </si>
  <si>
    <t>TD 2A 06</t>
  </si>
  <si>
    <t>TD 1N 24</t>
  </si>
  <si>
    <t>TD 1N 37</t>
  </si>
  <si>
    <t>TD 1N 39</t>
  </si>
  <si>
    <t>E-mail: aapc_jabalpur@alimco.com, mr.jabalpur@alimco.in</t>
  </si>
  <si>
    <t>Website H.Q: www.alimco.in</t>
  </si>
  <si>
    <t>Phone:-0761-2334717</t>
  </si>
  <si>
    <t xml:space="preserve">             0761-2334724</t>
  </si>
  <si>
    <t>GSTIN :- 23AABCA8899F1ZG</t>
  </si>
  <si>
    <t>ALIMCO- AUXILIARY PRODUCTION CENTRE</t>
  </si>
  <si>
    <t xml:space="preserve">ARTIFICIAL LIMBS MANUFACTURING CORPORATION OF INDIA </t>
  </si>
  <si>
    <t>( A GOVT. OF INDIA UNDERTAKING)</t>
  </si>
  <si>
    <t>Sl. No.</t>
  </si>
  <si>
    <t xml:space="preserve">Product Code </t>
  </si>
  <si>
    <t xml:space="preserve">Unit </t>
  </si>
  <si>
    <t>Price  (Rs.)</t>
  </si>
  <si>
    <t>Braille Kit</t>
  </si>
  <si>
    <t>No.</t>
  </si>
  <si>
    <t>TD 1N 23</t>
  </si>
  <si>
    <t>Crutch Elbow Adjustable (Aluminium) Size I</t>
  </si>
  <si>
    <t>Crutch Elbow Adjustable (Aluminium) Size II</t>
  </si>
  <si>
    <t>Crutch Axilla Adjustable (Aluminium) Extra Small</t>
  </si>
  <si>
    <t>TD 1N 38</t>
  </si>
  <si>
    <t>Crutch Axilla Adjustable (Aluminium) Small</t>
  </si>
  <si>
    <t>Crutch Axilla Adjustable (Aluminium) Medium</t>
  </si>
  <si>
    <t>TD 1N 70</t>
  </si>
  <si>
    <t>Braille Cane Folding for Visually Handicapped (Deluxe)</t>
  </si>
  <si>
    <t>TD 2N 85</t>
  </si>
  <si>
    <t>Rolator Size I (Child)</t>
  </si>
  <si>
    <t>TD 2N 86</t>
  </si>
  <si>
    <t>Rolator Size II (Adult)</t>
  </si>
  <si>
    <t>Wheel Chair Folding Child Size (MAMTA)</t>
  </si>
  <si>
    <t>TD 3B 60</t>
  </si>
  <si>
    <t>C. P. Chair</t>
  </si>
  <si>
    <t>Wheel Chair Folding Standard Model Adult Size (SAATHI)</t>
  </si>
  <si>
    <t>Tricycle Conventional Right Hand Drive (STUTI)</t>
  </si>
  <si>
    <t>Tricycle Conventional Hand Propelled (HAMRAHI)</t>
  </si>
  <si>
    <t>TD OE 17</t>
  </si>
  <si>
    <t>BTE Digital Type Hearing Aid (Strong)</t>
  </si>
  <si>
    <t>TD OE 21</t>
  </si>
  <si>
    <t xml:space="preserve">06 Pack of 03 Zinc Air Battery </t>
  </si>
  <si>
    <t>TD 0T 04</t>
  </si>
  <si>
    <t>Smart Cane Type - I</t>
  </si>
  <si>
    <t>TD 0T 06</t>
  </si>
  <si>
    <t>TD 0T 09</t>
  </si>
  <si>
    <t>Daisy Player</t>
  </si>
  <si>
    <t>TD 0M 01</t>
  </si>
  <si>
    <t>MSIED Kit</t>
  </si>
  <si>
    <t>Grand Total Rs.</t>
  </si>
  <si>
    <t>Net Value to be claimed under ADIP (60% of Total Value)</t>
  </si>
  <si>
    <t>E. &amp; O. E.</t>
  </si>
  <si>
    <t>C. C. To:</t>
  </si>
  <si>
    <t>(1) FA (APC-JBP)</t>
  </si>
  <si>
    <t>(2) Ware House, AAPC, JBP</t>
  </si>
  <si>
    <t>RL OZ 01-01</t>
  </si>
  <si>
    <t>RT AFO - I</t>
  </si>
  <si>
    <t>NO.</t>
  </si>
  <si>
    <t>RL OZ 01-02</t>
  </si>
  <si>
    <t>LT AFO - I</t>
  </si>
  <si>
    <t>RL OZ 01/01 &amp; 02</t>
  </si>
  <si>
    <t>BIL AFO - I</t>
  </si>
  <si>
    <t>RL OZ 02-01</t>
  </si>
  <si>
    <t>RT AFO - II</t>
  </si>
  <si>
    <t>RL OZ 02-02</t>
  </si>
  <si>
    <t>LT AFO - II</t>
  </si>
  <si>
    <t>RL OZ 02/01 &amp; 02</t>
  </si>
  <si>
    <t>BIL AFO - II</t>
  </si>
  <si>
    <t>RL OZ 03/01</t>
  </si>
  <si>
    <t>RT AFO - III</t>
  </si>
  <si>
    <t>LT AFO - III</t>
  </si>
  <si>
    <t>RL OZ 04/01</t>
  </si>
  <si>
    <t>RT KAFO EX SMALL</t>
  </si>
  <si>
    <t>RL OZ 04-02</t>
  </si>
  <si>
    <t>LT KAFO EX SMALL</t>
  </si>
  <si>
    <t>RL OZ 04/01 &amp; 02</t>
  </si>
  <si>
    <t>BIL KAFO EX SMALL</t>
  </si>
  <si>
    <t>RT KAFO - I</t>
  </si>
  <si>
    <t>RL OZ 05-02</t>
  </si>
  <si>
    <t>LT KAFO - I</t>
  </si>
  <si>
    <t>RL OZ 05/01 &amp; 02</t>
  </si>
  <si>
    <t>BIL KAFO - I</t>
  </si>
  <si>
    <t>RT KAFO - II</t>
  </si>
  <si>
    <t>RL OZ 06-02</t>
  </si>
  <si>
    <t>LT KAFO - II</t>
  </si>
  <si>
    <t>RL OZ 06/01 &amp; 02</t>
  </si>
  <si>
    <t>BIL KAFO - II</t>
  </si>
  <si>
    <t>RL OZ 07/01</t>
  </si>
  <si>
    <t>RT KAFO - III</t>
  </si>
  <si>
    <t>RL OZ 07-02</t>
  </si>
  <si>
    <t>LT KAFO - III</t>
  </si>
  <si>
    <t>RL OZ 07/01 &amp; 02</t>
  </si>
  <si>
    <t>BIL KAFO - III</t>
  </si>
  <si>
    <t>RL OZ 08/01</t>
  </si>
  <si>
    <t>HKAFO EX SMALL</t>
  </si>
  <si>
    <t>RL OZ 08-02</t>
  </si>
  <si>
    <t>RL OZ 08/01 &amp; 02</t>
  </si>
  <si>
    <t>BIL HKAFO EX SMALL</t>
  </si>
  <si>
    <t>RL OZ 09/01</t>
  </si>
  <si>
    <t>RT HKAFO - I</t>
  </si>
  <si>
    <t>RL OZ 09-02</t>
  </si>
  <si>
    <t>LT HKAFO - I</t>
  </si>
  <si>
    <t>PU OZ 21</t>
  </si>
  <si>
    <t>B. E. PROSTHESIS</t>
  </si>
  <si>
    <t>PU OZ 21/01/02</t>
  </si>
  <si>
    <t>BIL B. E. PROSTHESIS</t>
  </si>
  <si>
    <t>PL 5W 21</t>
  </si>
  <si>
    <t>B. K. PROSTHESIS</t>
  </si>
  <si>
    <t>AAPC, Jabalpur</t>
  </si>
  <si>
    <t>ANNEXURE "A-1"</t>
  </si>
  <si>
    <t xml:space="preserve"> Proforma Invoice</t>
  </si>
  <si>
    <t>PLOT NO. 40 &amp; 106,  INDUSTRIAL AREA, RICHHAI, JABALPUR - 482010 (M.P.)</t>
  </si>
  <si>
    <t xml:space="preserve">Party Code </t>
  </si>
  <si>
    <t>9016/1685</t>
  </si>
  <si>
    <t>Proforma Invoice No.1001/AY</t>
  </si>
  <si>
    <t xml:space="preserve">Invoice   Date </t>
  </si>
  <si>
    <t>28.12.2020</t>
  </si>
  <si>
    <t xml:space="preserve">Party Name </t>
  </si>
  <si>
    <t>District Project Co-ordinator, 
Sarva Shiksha Abhiyan, Zilla Shiksha Kendra,
Collectorate Campus,                                                                                           Dist:- Sidhi (Madhya Pradesh)                                                                              Mob: 9424349547 (Sh. Rajnish Shrivastava, APC)
Indentor: ADIP SSA Sidhi Madhya Pradesh</t>
  </si>
  <si>
    <t>Order/ No.</t>
  </si>
  <si>
    <t xml:space="preserve">ADIP SSA MP 2020-21 </t>
  </si>
  <si>
    <t>Payment Terms</t>
  </si>
  <si>
    <t>40% Advance Requested</t>
  </si>
  <si>
    <t>Order  Date</t>
  </si>
  <si>
    <t>25.11.2020 To 26.11.2020</t>
  </si>
  <si>
    <t>Dispatch  To</t>
  </si>
  <si>
    <t xml:space="preserve">Mode of Dispatch </t>
  </si>
  <si>
    <t>RR/ GR No.</t>
  </si>
  <si>
    <t>Sidhi</t>
  </si>
  <si>
    <t>By Truck</t>
  </si>
  <si>
    <t>AAPC, Order No.</t>
  </si>
  <si>
    <t>DPS No.</t>
  </si>
  <si>
    <t xml:space="preserve">Product Description </t>
  </si>
  <si>
    <t>QTY.</t>
  </si>
  <si>
    <t>Ex-Factory (Rs.)</t>
  </si>
  <si>
    <t xml:space="preserve">  TD 0S 23  </t>
  </si>
  <si>
    <t>Smart Phone</t>
  </si>
  <si>
    <t>Net Value to be born by SSA Sidhi Madhya Pradesh (40% of Total Value)</t>
  </si>
  <si>
    <t>(3) SSA Balaghat 2015-16 File</t>
  </si>
  <si>
    <t>ANNEXURE "B" - 1</t>
  </si>
  <si>
    <t>E-mail: aapc_jabalpur@artlimbs.com, alimcoapcjbp@gmail.com</t>
  </si>
  <si>
    <t>Website H.Q: www.artlimbs.com</t>
  </si>
  <si>
    <t>Proforma Invoice No.1002/AY</t>
  </si>
  <si>
    <t>RL OZ 03/02</t>
  </si>
  <si>
    <t>AFO - III</t>
  </si>
  <si>
    <t>RL OZ 05/01</t>
  </si>
  <si>
    <t>RL OZ 06/01</t>
  </si>
  <si>
    <t>RL OZ 07/   + 03/</t>
  </si>
  <si>
    <t>KAFO+AFO - III</t>
  </si>
  <si>
    <t>RL OZ 09/   + 01/</t>
  </si>
  <si>
    <t>HKAFO+AFO- I</t>
  </si>
  <si>
    <t>RL OZ 10/   + 02/</t>
  </si>
  <si>
    <t>HKAFO+AFO- II</t>
  </si>
  <si>
    <t>RL OZ 11/   + 03/</t>
  </si>
  <si>
    <t>HKAFO+AFO-III</t>
  </si>
  <si>
    <t>PU OZ 02/01-</t>
  </si>
  <si>
    <t>A. E. PROSTHESIS</t>
  </si>
  <si>
    <t>PU OZ 22</t>
  </si>
  <si>
    <t>PU OZ 01/02</t>
  </si>
  <si>
    <t>A. K. PROSTHESIS</t>
  </si>
  <si>
    <t>Net Value to be born by SSA Sidhi (MP)</t>
  </si>
  <si>
    <t xml:space="preserve">SMART CANE </t>
  </si>
  <si>
    <t xml:space="preserve">WALKING STICK </t>
  </si>
  <si>
    <t>Sr. No.</t>
  </si>
  <si>
    <t>CAMP NAME</t>
  </si>
  <si>
    <t>STATE</t>
  </si>
  <si>
    <t>DISTRICT</t>
  </si>
  <si>
    <t>NAME OF BENEFICIARIES</t>
  </si>
  <si>
    <t>GENDER</t>
  </si>
  <si>
    <t>AGE (years)</t>
  </si>
  <si>
    <t>CATEGORY</t>
  </si>
  <si>
    <t>EQUIPMENT PROVIDED</t>
  </si>
  <si>
    <t>EQUIPMENT NAME</t>
  </si>
  <si>
    <t>COST OF EQUPMENT</t>
  </si>
  <si>
    <t>DATE WHEN EQUIPMENT 
PROVIDED</t>
  </si>
  <si>
    <t>TD2A65</t>
  </si>
  <si>
    <t>UR</t>
  </si>
  <si>
    <t>TD1N40</t>
  </si>
  <si>
    <t>TD2A06</t>
  </si>
  <si>
    <t>TDOT04</t>
  </si>
  <si>
    <t>M.P.</t>
  </si>
  <si>
    <t xml:space="preserve">UR </t>
  </si>
  <si>
    <t>TD2C51</t>
  </si>
  <si>
    <t>TD2A65+TDIN39</t>
  </si>
  <si>
    <t>TD2A65+TDIN40</t>
  </si>
  <si>
    <t>TD2C98</t>
  </si>
  <si>
    <t>TD1N61</t>
  </si>
  <si>
    <t xml:space="preserve">MULAYAM SING LODHI </t>
  </si>
  <si>
    <t xml:space="preserve">UMESH KUMAR MORYA </t>
  </si>
  <si>
    <t xml:space="preserve">SHAKUN BAI AHIRWAR </t>
  </si>
  <si>
    <t xml:space="preserve">SAKI BAI AHIRWAR </t>
  </si>
  <si>
    <t xml:space="preserve">PANCHA ADIVASI </t>
  </si>
  <si>
    <t xml:space="preserve">PAPPU AHIRWAR </t>
  </si>
  <si>
    <t xml:space="preserve">LAXMI PRASAD PATEL </t>
  </si>
  <si>
    <t xml:space="preserve">BASANT KUMAR AHIRWAR </t>
  </si>
  <si>
    <t xml:space="preserve">MULAYAM YADAV </t>
  </si>
  <si>
    <t xml:space="preserve">GAJRAJ CHADAR </t>
  </si>
  <si>
    <t xml:space="preserve">BADRI PRASAD </t>
  </si>
  <si>
    <t>RANI KODUR ( ADIWASI)</t>
  </si>
  <si>
    <t xml:space="preserve">RAM NATH KUSHWAHA </t>
  </si>
  <si>
    <t xml:space="preserve">MATHRA AHIRWAR </t>
  </si>
  <si>
    <t xml:space="preserve">KAMALPAT PATEL </t>
  </si>
  <si>
    <t xml:space="preserve">PAPPU YADAV </t>
  </si>
  <si>
    <t xml:space="preserve">JITENDRA SHUKLA </t>
  </si>
  <si>
    <t xml:space="preserve">SUNEEL RAJPOOT </t>
  </si>
  <si>
    <t xml:space="preserve">PANCHAM LAL KUSHWAHA </t>
  </si>
  <si>
    <t xml:space="preserve">HAKIM SINGH </t>
  </si>
  <si>
    <t xml:space="preserve">BASANT LAL KUSHWAHA </t>
  </si>
  <si>
    <t xml:space="preserve">RAHUL DIXIT </t>
  </si>
  <si>
    <t xml:space="preserve">RIZWAN AHMED </t>
  </si>
  <si>
    <t xml:space="preserve">MANOJ AHIRWAR </t>
  </si>
  <si>
    <t xml:space="preserve">ASHARAM VISHWAKARMA </t>
  </si>
  <si>
    <t xml:space="preserve">DASHRATH PRASAD AHIRWAR </t>
  </si>
  <si>
    <t xml:space="preserve">HARI NARAYAN AHIRWAR </t>
  </si>
  <si>
    <t xml:space="preserve">JAGDISH PRASAD SAHU </t>
  </si>
  <si>
    <t xml:space="preserve">RAM KUWAR AHIRWAR </t>
  </si>
  <si>
    <t xml:space="preserve">GOVIND PAL </t>
  </si>
  <si>
    <t xml:space="preserve">RAM BHARAT KAPARIA </t>
  </si>
  <si>
    <t xml:space="preserve">KALLA RAJ GOND </t>
  </si>
  <si>
    <t xml:space="preserve">RANI AHIR </t>
  </si>
  <si>
    <t xml:space="preserve">BALRAM  KUSHWAHA </t>
  </si>
  <si>
    <t xml:space="preserve">GEETA KUSHWAHA </t>
  </si>
  <si>
    <t xml:space="preserve">LAKHAN PRJAPATI </t>
  </si>
  <si>
    <t xml:space="preserve">RAM PAL AHIRWAR </t>
  </si>
  <si>
    <t xml:space="preserve">RAM DAS RAIKWAR </t>
  </si>
  <si>
    <t xml:space="preserve">RAMESH AHIRWAR </t>
  </si>
  <si>
    <t xml:space="preserve">RAKESH SEN </t>
  </si>
  <si>
    <t xml:space="preserve">CHALLU KUSHWAHA </t>
  </si>
  <si>
    <t xml:space="preserve">ANANDI SAHU </t>
  </si>
  <si>
    <t xml:space="preserve">KAILASH ADIWASI </t>
  </si>
  <si>
    <t xml:space="preserve">JAI PRAKASH KHARE </t>
  </si>
  <si>
    <t xml:space="preserve">LAXMAN AHIRWRAR </t>
  </si>
  <si>
    <t xml:space="preserve">SHEIK RAJU </t>
  </si>
  <si>
    <t xml:space="preserve">PRAKASH AHIRWAR </t>
  </si>
  <si>
    <t xml:space="preserve">LAKHAN LAL AHIRWAR </t>
  </si>
  <si>
    <t xml:space="preserve">SHIVAM AHIRWAR </t>
  </si>
  <si>
    <t xml:space="preserve">ALAKHRAM AHIRWAR </t>
  </si>
  <si>
    <t xml:space="preserve">VIRENDRA AHIRWAR </t>
  </si>
  <si>
    <t xml:space="preserve">NAND KISHORE KUSHWAHA </t>
  </si>
  <si>
    <t xml:space="preserve">JANKI BAI BUNKAR </t>
  </si>
  <si>
    <t>DINA KUSHWAHA</t>
  </si>
  <si>
    <t xml:space="preserve">ARUN KUMAR SHARMA </t>
  </si>
  <si>
    <t xml:space="preserve">OM PRAKASH AHIRWAR </t>
  </si>
  <si>
    <t>ARUN VISHWAKARMA</t>
  </si>
  <si>
    <t xml:space="preserve">HARIOM SHUKLA </t>
  </si>
  <si>
    <t xml:space="preserve">CHAMPA BAI </t>
  </si>
  <si>
    <t xml:space="preserve">LAKAHN SOUR </t>
  </si>
  <si>
    <t xml:space="preserve">MAHESH PAL </t>
  </si>
  <si>
    <t xml:space="preserve">RAJA BAI AHIRWAR </t>
  </si>
  <si>
    <t>LAKAN LAL SAHU</t>
  </si>
  <si>
    <t xml:space="preserve">HARDAS KUSHWAHA </t>
  </si>
  <si>
    <t xml:space="preserve">VIKRAM SINGH </t>
  </si>
  <si>
    <t xml:space="preserve">RAJ KUMARI PAL </t>
  </si>
  <si>
    <t xml:space="preserve">RAJU BIHARI </t>
  </si>
  <si>
    <t xml:space="preserve">GANESH KUSHWAHA </t>
  </si>
  <si>
    <t>NEELESH PRAJAPATI</t>
  </si>
  <si>
    <t xml:space="preserve">RAKESH PATEL </t>
  </si>
  <si>
    <t xml:space="preserve">PUNNA RAJAK </t>
  </si>
  <si>
    <t xml:space="preserve">RAM DAS KUSHWAHA </t>
  </si>
  <si>
    <t xml:space="preserve">LAKAHN AHIRWAR </t>
  </si>
  <si>
    <t xml:space="preserve">MUKESH SEN </t>
  </si>
  <si>
    <t xml:space="preserve">MATADEEN YADAV </t>
  </si>
  <si>
    <t xml:space="preserve">KALLU KUSHWAHA </t>
  </si>
  <si>
    <t xml:space="preserve">SHEIKH NASIM </t>
  </si>
  <si>
    <t xml:space="preserve">LALITA AHIRWAR </t>
  </si>
  <si>
    <t>SOMVATI  SAHU</t>
  </si>
  <si>
    <t>RAGHVENDRA SINGH YADAV</t>
  </si>
  <si>
    <t xml:space="preserve">BAL KISHAN AHIRWAR </t>
  </si>
  <si>
    <t xml:space="preserve">HARI KISHAN BANSAL </t>
  </si>
  <si>
    <t xml:space="preserve">KALLU RAIKWAR </t>
  </si>
  <si>
    <t xml:space="preserve">DEEPU SAHU </t>
  </si>
  <si>
    <t xml:space="preserve">FOOL CHANDRA ADIWASI </t>
  </si>
  <si>
    <t xml:space="preserve">RAM SWAROOP AHIRWAR </t>
  </si>
  <si>
    <t xml:space="preserve">PREM LAL VISHWAKARMA </t>
  </si>
  <si>
    <t xml:space="preserve">SUKHLAL AHIRWAR </t>
  </si>
  <si>
    <t xml:space="preserve">FOOL CHANDRA YADAV </t>
  </si>
  <si>
    <t xml:space="preserve">RAKESH AHIRWAR </t>
  </si>
  <si>
    <t xml:space="preserve">ASHA  RAM KUSHWAHA </t>
  </si>
  <si>
    <t>BALRAM YADAV</t>
  </si>
  <si>
    <t>KAILASH RAI</t>
  </si>
  <si>
    <t xml:space="preserve">HEERA LAL KUSHWAHA </t>
  </si>
  <si>
    <t>TAHIR ALI</t>
  </si>
  <si>
    <t xml:space="preserve">KISHAN LAL PRAJAPATI </t>
  </si>
  <si>
    <t xml:space="preserve">GOPI ADIVASI </t>
  </si>
  <si>
    <t xml:space="preserve">HARSEVAK AHIRWAR </t>
  </si>
  <si>
    <t xml:space="preserve">MUNNA AHIRWAR </t>
  </si>
  <si>
    <t xml:space="preserve">GHAN SHAYAM AHIRWAR </t>
  </si>
  <si>
    <t xml:space="preserve">KRIPAL AHIRWAR </t>
  </si>
  <si>
    <t xml:space="preserve">SHANKAR ADIVASI </t>
  </si>
  <si>
    <t xml:space="preserve">VANSHI AHIRWAR </t>
  </si>
  <si>
    <t xml:space="preserve">BUDHA KUSHWAHA </t>
  </si>
  <si>
    <t xml:space="preserve">PARVATI AHIRWAR </t>
  </si>
  <si>
    <t xml:space="preserve">DHAN PRASAD AHIRWAR </t>
  </si>
  <si>
    <t>MUKUNDI GOAD</t>
  </si>
  <si>
    <t xml:space="preserve">BHUMANI BAI </t>
  </si>
  <si>
    <t xml:space="preserve">JAHIR YADAV </t>
  </si>
  <si>
    <t>RAJESH BANSAL</t>
  </si>
  <si>
    <t xml:space="preserve">MAHADEV DUBEY </t>
  </si>
  <si>
    <t xml:space="preserve">RADDHU PRASAD AHIRWAR </t>
  </si>
  <si>
    <t>HARSEVAK PAL</t>
  </si>
  <si>
    <t>KHILLA KUSHWAHA ( KACHI)</t>
  </si>
  <si>
    <t xml:space="preserve">PRAMOD KUMAR VISHWAKARMA </t>
  </si>
  <si>
    <t xml:space="preserve">GUVANDI KUSHWAHA </t>
  </si>
  <si>
    <t xml:space="preserve">DINESH KUMAR PAL </t>
  </si>
  <si>
    <t xml:space="preserve">KASHI RAM KODUR </t>
  </si>
  <si>
    <t xml:space="preserve">DILLI AHIRWAR </t>
  </si>
  <si>
    <t xml:space="preserve">URMILA AHIRWAR </t>
  </si>
  <si>
    <t xml:space="preserve">RAM AVATAR </t>
  </si>
  <si>
    <t xml:space="preserve">PRIYANKA KHAMPARIA </t>
  </si>
  <si>
    <t xml:space="preserve">RAJA RAM YADAV </t>
  </si>
  <si>
    <t>KUNTI DUBEY</t>
  </si>
  <si>
    <t xml:space="preserve">MUNNI LAL KORI </t>
  </si>
  <si>
    <t xml:space="preserve">ANIL PATEL </t>
  </si>
  <si>
    <t xml:space="preserve">HEERA LAL JATAV </t>
  </si>
  <si>
    <t xml:space="preserve">GENDA BAI KODUR </t>
  </si>
  <si>
    <t xml:space="preserve">BENI BAI ADIVASI </t>
  </si>
  <si>
    <t xml:space="preserve">LULI BANSAL </t>
  </si>
  <si>
    <t>KADORI ADIVASI</t>
  </si>
  <si>
    <t xml:space="preserve">TARA BAI AHIRWAR </t>
  </si>
  <si>
    <t xml:space="preserve">BABOO AHIRWAR </t>
  </si>
  <si>
    <t xml:space="preserve">GOVIND LODHI </t>
  </si>
  <si>
    <t xml:space="preserve">DURGAWATI ADIVASI </t>
  </si>
  <si>
    <t xml:space="preserve">RAJU AHIRWAR </t>
  </si>
  <si>
    <t xml:space="preserve">RANG BAHADUR YADAV </t>
  </si>
  <si>
    <t xml:space="preserve">GOVINDI ADDIVASI </t>
  </si>
  <si>
    <t xml:space="preserve">RUKHSANA BANO </t>
  </si>
  <si>
    <t xml:space="preserve">PURSHOTAM AHIRWAR </t>
  </si>
  <si>
    <t xml:space="preserve">HARBAI AHIRWAR </t>
  </si>
  <si>
    <t xml:space="preserve">RIJWANA BANO </t>
  </si>
  <si>
    <t xml:space="preserve">FIRDAUS BANO </t>
  </si>
  <si>
    <t xml:space="preserve">HARI RAM KODAR </t>
  </si>
  <si>
    <t>DROPATI YADAV</t>
  </si>
  <si>
    <t>BADRI PRASAD DUBEY</t>
  </si>
  <si>
    <t xml:space="preserve">SONU AHIRWAR </t>
  </si>
  <si>
    <t xml:space="preserve">LAMPUVA AHIRWAR </t>
  </si>
  <si>
    <t xml:space="preserve">RAM JAN KHAN </t>
  </si>
  <si>
    <t xml:space="preserve">SHANTI SOUR </t>
  </si>
  <si>
    <t xml:space="preserve">KISHORI KODAR </t>
  </si>
  <si>
    <t xml:space="preserve">RAM KUMARI MISHRA </t>
  </si>
  <si>
    <t xml:space="preserve">BHAI LAL KUSHWAHA </t>
  </si>
  <si>
    <t xml:space="preserve">SUNDER YADAV </t>
  </si>
  <si>
    <t xml:space="preserve">MIHILAL AHIRWAR </t>
  </si>
  <si>
    <t xml:space="preserve">RAM DAYAL AHIRWAR </t>
  </si>
  <si>
    <t xml:space="preserve">MOHAMMAD JUNAID </t>
  </si>
  <si>
    <t xml:space="preserve">SHAILENDRA SINGH </t>
  </si>
  <si>
    <t xml:space="preserve">NEEMA BAI KONDAR </t>
  </si>
  <si>
    <t xml:space="preserve">BHAGWAN DAS SAUR </t>
  </si>
  <si>
    <t xml:space="preserve">GIRDHARI LATA AHIRWAR </t>
  </si>
  <si>
    <t xml:space="preserve">LALLE AHIRWAR </t>
  </si>
  <si>
    <t xml:space="preserve">LULE SEN </t>
  </si>
  <si>
    <t xml:space="preserve">PARAM LAL KUSHWAHA </t>
  </si>
  <si>
    <t xml:space="preserve">RANU ANURAGI </t>
  </si>
  <si>
    <t>GEETA KUSHWAHA</t>
  </si>
  <si>
    <t xml:space="preserve">BHARAT LODHI </t>
  </si>
  <si>
    <t xml:space="preserve">AARTI SAHU </t>
  </si>
  <si>
    <t xml:space="preserve">HARI OM YADAV </t>
  </si>
  <si>
    <t xml:space="preserve">MATHURA PRASAD AHIRWAR </t>
  </si>
  <si>
    <t xml:space="preserve">CHAMELI AHIRWAR </t>
  </si>
  <si>
    <t xml:space="preserve">SHAYAM SUNDER AHIRWAR </t>
  </si>
  <si>
    <t xml:space="preserve">RAVI AHIRWAR </t>
  </si>
  <si>
    <t xml:space="preserve">MATHRA RAIKWAR </t>
  </si>
  <si>
    <t xml:space="preserve">CHANDRA KISHORE DUBEY </t>
  </si>
  <si>
    <t xml:space="preserve">HALKU AHIRWWAR </t>
  </si>
  <si>
    <t xml:space="preserve">BOSH KHANGAR </t>
  </si>
  <si>
    <t xml:space="preserve">ANSHIKA TIWARI </t>
  </si>
  <si>
    <t xml:space="preserve">NEELU AADIWASI </t>
  </si>
  <si>
    <t xml:space="preserve">WARD NO 18, NEAR NEEM TREE,BHARATPURA CHATARPUR </t>
  </si>
  <si>
    <t xml:space="preserve">WARD NO 32 HOUSE NO 204/01, PANNA ROAD,  AZAD CHOWK, KAMLA COLONY CHATARPUR </t>
  </si>
  <si>
    <t xml:space="preserve">GRAM KADWARA, GRAM PANCHAYAT KADWARA,  CHATTARPUR </t>
  </si>
  <si>
    <t xml:space="preserve">GRAM PAHADGON WARD NO 12 PAHHADGAON , CHATTARPUR </t>
  </si>
  <si>
    <t xml:space="preserve">HOUSE NO 49, GRAM PURWA MOLIGARH MOTIGARH CHATTARPUR </t>
  </si>
  <si>
    <t xml:space="preserve">GRAM KUTOAN TEHSIL GHURVRA  BADA MALAHRA </t>
  </si>
  <si>
    <t xml:space="preserve">RAJA PURWA BANGAY ( BANGAON 81) CHATARPUR </t>
  </si>
  <si>
    <t xml:space="preserve">GRAM BHELSEE PANCHAYAT RANGUWA  ISHA NAGAR </t>
  </si>
  <si>
    <t xml:space="preserve">GRAM KASAR POST NANDGAON </t>
  </si>
  <si>
    <t xml:space="preserve">WARD NO 07 BADA TALAB TOAD NEAR TALAB GHUWARA BADOUR CHATTARPUR </t>
  </si>
  <si>
    <t xml:space="preserve">BUDOR, BUDORE, CHATARPUR </t>
  </si>
  <si>
    <t xml:space="preserve">BARD 18, JAITUPURA CHATTARPUR </t>
  </si>
  <si>
    <t xml:space="preserve">HOUSE NO 130, GRAM BUDOR, CHATARPUR </t>
  </si>
  <si>
    <t xml:space="preserve">136 DHADUROA RAM TORIYA CHATTARPUR </t>
  </si>
  <si>
    <t xml:space="preserve">GRAM REJAPURVA BANGAON TEHSIL CHATARPUR </t>
  </si>
  <si>
    <t xml:space="preserve">H NO 20, GRAM TAPRIYA KHERA GRAM PANCHAYAT KUDAILA SIMARIYA CHATARPUR </t>
  </si>
  <si>
    <t xml:space="preserve">GRAM POST, BARI CHATARPUR </t>
  </si>
  <si>
    <t>WARD NO. DHARMPURA  TEHSIL BADA MALAHARAR</t>
  </si>
  <si>
    <t xml:space="preserve">WARD NO 12, SATAI , PADARIA CHATARPUR </t>
  </si>
  <si>
    <t xml:space="preserve">GRAM NADI KHARIA </t>
  </si>
  <si>
    <t xml:space="preserve">NAGAR PARISHAD SATAI NAGAR, LAKHANGUWAN CHATARPUR </t>
  </si>
  <si>
    <t xml:space="preserve">GOPAL PURA  GULGANJ </t>
  </si>
  <si>
    <t xml:space="preserve">RANI TALLAIYA CHATARPUR </t>
  </si>
  <si>
    <t xml:space="preserve">GRAM TAPRIYAN TEHSIL VIJAWAR PSOT GULGANJ  CHATARPUR </t>
  </si>
  <si>
    <t xml:space="preserve">GRAM KUTHIYA JANPAD PANCHAYAT RAJNAGAR </t>
  </si>
  <si>
    <t xml:space="preserve">WARD NO 09 KHATKAYANA,   MUNGA   PED KE PASS  BIJAWAR </t>
  </si>
  <si>
    <t xml:space="preserve">WARD NO 17, JAITPUR TEHSIL -  BIJAWAR, CHATARPUR </t>
  </si>
  <si>
    <t xml:space="preserve">AWASTHI MUHALLA WARD NO 04, BADA MALAHRA </t>
  </si>
  <si>
    <t xml:space="preserve">GRAM ATRAR JANPAD PANCHAYAT  CHATARPUR ISHANAGAR </t>
  </si>
  <si>
    <t>W NO 17, CHATRASAL NAGAR CHATTARPUR, MP</t>
  </si>
  <si>
    <t xml:space="preserve">JHARKUMWA, KISHANGAHR BIJAWAR </t>
  </si>
  <si>
    <t xml:space="preserve">GRAM CHAPNER, KISHANGAD </t>
  </si>
  <si>
    <t>KUTORA  JANAPAD PANCHAYAT BADA MALAHRA</t>
  </si>
  <si>
    <t xml:space="preserve">HIRABAL SUDUR CHATARPUR </t>
  </si>
  <si>
    <t xml:space="preserve">HIRABAL BUNDOR CHATARPUR </t>
  </si>
  <si>
    <t xml:space="preserve">HNO 19, GULAT KHAMBE KE PAS CHATARPUR </t>
  </si>
  <si>
    <t xml:space="preserve">RAIDAS PURA TEHSIL BIJAWAR </t>
  </si>
  <si>
    <t xml:space="preserve">WARD NO 02 GHUVRA </t>
  </si>
  <si>
    <t xml:space="preserve">KATARWARA CHATARPUR </t>
  </si>
  <si>
    <t xml:space="preserve">WARD NO 12 GRAM DHAMPURA PSOT SEVDA BADAM VEHRA </t>
  </si>
  <si>
    <t xml:space="preserve">WARD NO 08 REVTI MUHALLA </t>
  </si>
  <si>
    <t xml:space="preserve">WARD NO 14 GRAM DAMOTIPURA, PIPAL CHATARPAUR </t>
  </si>
  <si>
    <t xml:space="preserve">KUPIYA POST AMRONIYA  TESHEEL BIJAWAR </t>
  </si>
  <si>
    <t xml:space="preserve">WARD NO 02, CHANDVA ROAD, LUVKUSH NAGAR , JITA CHATARPUR </t>
  </si>
  <si>
    <t xml:space="preserve">GRAM MAIL WAR BADAMALAHARI </t>
  </si>
  <si>
    <t xml:space="preserve">WARD NO 04 ALIGANJ BIJAWAR </t>
  </si>
  <si>
    <t xml:space="preserve">WARD NO 15 BADA MALAHRA </t>
  </si>
  <si>
    <t>GRAM PANCHAYAT SHAHGARH TEHSIL BIJWAR</t>
  </si>
  <si>
    <t xml:space="preserve">CHATARPUR WARD NO 02 GAUTAM NAGAR </t>
  </si>
  <si>
    <t xml:space="preserve">KRISHANAN COLONY DEVI ROAD CHATARPUR </t>
  </si>
  <si>
    <t xml:space="preserve">WARD NO 09 NAGAR PANCHAYAT  BIJAWAR </t>
  </si>
  <si>
    <t xml:space="preserve">GRAM SATARVARA CHATARPUR </t>
  </si>
  <si>
    <t xml:space="preserve">GRA PANCHAYAT ARORA BIJAWAR </t>
  </si>
  <si>
    <t xml:space="preserve">WARD NO 20, AMAN MOHALLA DENI KHED BANOTHA CHATARPUR </t>
  </si>
  <si>
    <t xml:space="preserve">JHARKUWA GARM PANCHAYAT KISHANGARH BIJAWAR </t>
  </si>
  <si>
    <t>GHUVRA WARD NO 12 BADA MALAHRA</t>
  </si>
  <si>
    <t>GRAM DAHI JANPAD BIJAWAR WARD NO 14</t>
  </si>
  <si>
    <t xml:space="preserve">GRAM HATNA VAREHI RAJNAGAR </t>
  </si>
  <si>
    <t xml:space="preserve">H NO 56 WARD NO 14, DAHI CHATARPUAR </t>
  </si>
  <si>
    <t xml:space="preserve">GRAM CHANDAN PURA </t>
  </si>
  <si>
    <t xml:space="preserve">GRAM POST  ISHUA NAGAR CHATARPUR </t>
  </si>
  <si>
    <t xml:space="preserve">DHARAM DAS AHIRWAR </t>
  </si>
  <si>
    <t xml:space="preserve">SICHAI COLONY GHUVRA </t>
  </si>
  <si>
    <t xml:space="preserve">16 JHIKMAU WARD NO 16, KUSALIPURA JIKMAU KHUSALI </t>
  </si>
  <si>
    <t xml:space="preserve">GRAM SILAWAT RAJNAGAR </t>
  </si>
  <si>
    <t>GRAM GOPALPURA GULGANJ CHATARPUR</t>
  </si>
  <si>
    <t xml:space="preserve">KUPIYA TEHSIL BIJAWAR </t>
  </si>
  <si>
    <t xml:space="preserve">DHARAM PURA MP </t>
  </si>
  <si>
    <t xml:space="preserve">H NO 154, WARD NO 12, TALAAB KE PASS  BADAGAON  BADMAO CHATARPUR </t>
  </si>
  <si>
    <t xml:space="preserve">DADONIA KURIAY </t>
  </si>
  <si>
    <t xml:space="preserve">GRAM DADARI CHATARPUR </t>
  </si>
  <si>
    <t>KAILASH NAGAR MAHUA JHALA   H NO 61 WARD NO 07</t>
  </si>
  <si>
    <t xml:space="preserve">GRAM DAHI POST BIJAWAR </t>
  </si>
  <si>
    <t xml:space="preserve">MAKAN NO 83, WARD NO 01, POST KHAIRA KALA, GULAT, BIJAWAR </t>
  </si>
  <si>
    <t xml:space="preserve">GARAM BHANDI KHURD, GRAM PANCHAT BOUNDA, CHATARPUR </t>
  </si>
  <si>
    <t xml:space="preserve">WARD NO 09, RATAN GANJ MOHALLA BIJAWAR </t>
  </si>
  <si>
    <t>WARD NO 05, NEAR MASJID, BIJAWAR</t>
  </si>
  <si>
    <t xml:space="preserve">WARD NO 11, GRAM GOPAL PUR GULGANJ CHATARPUR </t>
  </si>
  <si>
    <t xml:space="preserve">NARAYAN PURA JANPAD PANCHAYAT </t>
  </si>
  <si>
    <t xml:space="preserve">HNO 04, WARD NO 19, DEVI MANDIR KE PAS </t>
  </si>
  <si>
    <t xml:space="preserve">GRAM PACHAYAT MAHUA MALA BIJAWAR </t>
  </si>
  <si>
    <t xml:space="preserve">MAKAN NO 26 POST KHAIRAKALA WARD NO 03 GULAAT CHATARPUR </t>
  </si>
  <si>
    <t xml:space="preserve">WARD NO 01, NALE KE PASS  KISHANGARH CHATARPUR </t>
  </si>
  <si>
    <t xml:space="preserve">NARAYANPURA  BIJWAR </t>
  </si>
  <si>
    <t xml:space="preserve">GRAM KAVAR, POST SILON, RAJNAGAR </t>
  </si>
  <si>
    <t xml:space="preserve">MAJHGUVAN KHURD  CHATARPUR </t>
  </si>
  <si>
    <t xml:space="preserve">WARD NO 08, RATANGANJ MOHALLA,  BIJAAWAR </t>
  </si>
  <si>
    <t xml:space="preserve">HOUSE NO 190, WARD NO 13, NEAR JASON PED, BADAGAON </t>
  </si>
  <si>
    <t xml:space="preserve">GRAM AMARPURA JANPAD DILARI </t>
  </si>
  <si>
    <t xml:space="preserve">GRAM KEDI CHATARPUR </t>
  </si>
  <si>
    <t>PIPORAKHURD PANCHYAT, RAMPURA JANPAD PANCHAYAT CHATARPUR</t>
  </si>
  <si>
    <t xml:space="preserve">GRAM DHAWAN PURVA WARD NO 18, DAUWANKA PURWA </t>
  </si>
  <si>
    <t xml:space="preserve">HOUSE NO 190, WARD NO 09, LITE KHAMBA KE PASS, MAUKHERA, GULGANJ, CHATARPUR </t>
  </si>
  <si>
    <t>NAYAGAON JANPAD PANCHAYAT, BIJAWAR ZILA</t>
  </si>
  <si>
    <t xml:space="preserve">115, JAWAHAR WARD 05 BIJWAR TEHSIL BIJAWAR </t>
  </si>
  <si>
    <t xml:space="preserve">WARD NO 01, BAUDA, BANDHI KATAN, CHATTARPUR </t>
  </si>
  <si>
    <t xml:space="preserve">GRAM KARODIA , KAVAR, POST - SILON  CHATTARPUR </t>
  </si>
  <si>
    <t xml:space="preserve">GRAM RAIDAS PURA  BIJAWAR </t>
  </si>
  <si>
    <t xml:space="preserve">WARD NO 04, PATAN MARG KE PASS, GRAM GULAT, BIJAWAR, CHATARPUR </t>
  </si>
  <si>
    <t xml:space="preserve">GRAM DHUVRA JANPAD BADA MALAHARA </t>
  </si>
  <si>
    <t xml:space="preserve">HOUSE NO 680, JHARKUA, KISHANGARH, BIHARWARA </t>
  </si>
  <si>
    <t xml:space="preserve">GRAM MOTI GAGH DEVRA, PAID MOTIGAGH, CHATARPUR </t>
  </si>
  <si>
    <t xml:space="preserve">WARD NO 08, UMRAL NADI KE PASS, GRA DERI, CHATTARPUR </t>
  </si>
  <si>
    <t>GRAM SIMARIYA BADA MALAHAR</t>
  </si>
  <si>
    <t xml:space="preserve">GANDGAON  BIJAWAR </t>
  </si>
  <si>
    <t xml:space="preserve">KHARGA BOKNA, GULGANJ, CHATARPUR </t>
  </si>
  <si>
    <t xml:space="preserve">GRAM CHAPNER, POST JUNEWANI, CHATTARPUR </t>
  </si>
  <si>
    <t xml:space="preserve">GRAM DAHI, BAKSOI JANPAD </t>
  </si>
  <si>
    <t xml:space="preserve">GRAM RAJPURA, NANDGAINBATTAN, BIJAWAR </t>
  </si>
  <si>
    <t xml:space="preserve">PHIRTUA HOUSE NO 23, MADNIPURA, KHERKALA </t>
  </si>
  <si>
    <t xml:space="preserve">WARD NO 13, GRAM PATHARRI KHURD POST- NAYATAI,  PATHARI KHURD </t>
  </si>
  <si>
    <t xml:space="preserve">DHARAMPURA, BIJAWAR </t>
  </si>
  <si>
    <t xml:space="preserve">HOUSE NO 44/01, WARD NO 02, KISANGARH, MP </t>
  </si>
  <si>
    <t>NEAR CHUI KHADAN, WARD NO 21, CHATARPUR SATAI MARG</t>
  </si>
  <si>
    <t xml:space="preserve">GRAM PATAN </t>
  </si>
  <si>
    <t xml:space="preserve">HOUSE NO 77 , DEVRA ROAD,  AMRONIYAN MANDIR KE PAS, AMRONIY CHATTARPUR </t>
  </si>
  <si>
    <t xml:space="preserve">GRAM JHARKUWA GRAM PANCHAYAT JHARKUWA POST KISHANGARH </t>
  </si>
  <si>
    <t xml:space="preserve">GRAM JAITPURA HOUSE NO 102, SAGAR ROAD, NEEM KE PASS, JAITUPURA , BARDWAHA KHURD </t>
  </si>
  <si>
    <t xml:space="preserve">H NO 192, WARD NO 12, NAEAR BARGAD PED, BADAGAON </t>
  </si>
  <si>
    <t xml:space="preserve">JHARKUWA,  CHATTARPUR KISHANGARH </t>
  </si>
  <si>
    <t xml:space="preserve"> H NO 82 , WARD NO 08 , POST KHAIRA KALA, GULAT,</t>
  </si>
  <si>
    <t xml:space="preserve">GRAM TAPRAN POST KISHANGARH, JHARKUWAN </t>
  </si>
  <si>
    <t xml:space="preserve">H NO 44, WARD NO 03, KHAMBA KE PASS, DILARI, CHATARPUR </t>
  </si>
  <si>
    <t xml:space="preserve">PATHARI KHURD GRAM PANCHAYAT BAKSWAHA </t>
  </si>
  <si>
    <t xml:space="preserve">201, WARD NO 08, NARAYANPURA, NANDGAINNATTAN CHATTARPUR </t>
  </si>
  <si>
    <t xml:space="preserve"> HNO 47, GRAM KODAN, JHAMTULI, CHHATARPUR </t>
  </si>
  <si>
    <t xml:space="preserve">GRAM RAM NAGAR, PADARIYA CHATTARPUR </t>
  </si>
  <si>
    <t>GRAM KUPIYA ARMONIYA, TESHSIL , BIJWAR</t>
  </si>
  <si>
    <t>GRAM KUPIYA TEHSEEL BIJAWAR</t>
  </si>
  <si>
    <t xml:space="preserve">BILGAY, CHATTARPUR </t>
  </si>
  <si>
    <t>GRAM MAHRAKUA, PACHAYAT BIHARWARA, KISHANGARH</t>
  </si>
  <si>
    <t xml:space="preserve">WARD NO 04  SHAHGARH </t>
  </si>
  <si>
    <t>WARD NO 17, GRAM DAHI, POST BIJWAR</t>
  </si>
  <si>
    <t xml:space="preserve">WARD NO 08, NEAR NEEM PED, RAJPURA, GULGANJ, CHATTARPUR </t>
  </si>
  <si>
    <t xml:space="preserve">GRAM KARODIA, SELONE CHATTARPUR </t>
  </si>
  <si>
    <t xml:space="preserve">PATHARI KHURD, WARD NO 13, NAYATAL BIJAWAR </t>
  </si>
  <si>
    <t xml:space="preserve">MALGUVA GRAM PACHAYAT, MANON JANPAD PANCHAYAT </t>
  </si>
  <si>
    <t xml:space="preserve">GRAM GADHA, BIJAWAR </t>
  </si>
  <si>
    <t xml:space="preserve">HOUSE NO 09, ADHAI KA CHABUTARA, DAHI </t>
  </si>
  <si>
    <t xml:space="preserve">GRAM KADAWAR </t>
  </si>
  <si>
    <t xml:space="preserve">PATHARI KHURD  JANAPAD PANCHAAYAT BIJWAR </t>
  </si>
  <si>
    <t xml:space="preserve">WARD NO 06 BIJAWAR </t>
  </si>
  <si>
    <t xml:space="preserve">GRAM GADHA JANPAD PANCHAYAT BIJAWAR </t>
  </si>
  <si>
    <t>NEAR KHAMBA RAJPURA,  GULGANJ, BIJAWAR, CHATARPUR</t>
  </si>
  <si>
    <t>HOUSE NO 90, WARD NO 06, MANDIR KE PASS, BIJAWAR CHATTRPUR</t>
  </si>
  <si>
    <t xml:space="preserve">GRAM PATHARI KHURD, POST NAYATAL CHATARPUR </t>
  </si>
  <si>
    <t xml:space="preserve">GRAM PACHYAT BAXWAHA </t>
  </si>
  <si>
    <t>WARD NO 01, NAGAR PACHAYAT BIJAWAR</t>
  </si>
  <si>
    <t>GOPALPURA BIJWAR</t>
  </si>
  <si>
    <t xml:space="preserve">HOUSE NO 09, GRAM KARODIYA </t>
  </si>
  <si>
    <t xml:space="preserve">GRAM KASAR POST NANDGAY BIJAWAR </t>
  </si>
  <si>
    <t xml:space="preserve">GRAM PATAN IMLAHA CHATARPUR </t>
  </si>
  <si>
    <t xml:space="preserve">HO NO 54, BUDOR, BIJAWAR </t>
  </si>
  <si>
    <t xml:space="preserve">23 MIKA, ULJARA, CHATARPUR </t>
  </si>
  <si>
    <t xml:space="preserve">MAIDNI PURA GULAT BIJAWAR </t>
  </si>
  <si>
    <t xml:space="preserve">WARD NO 04 GIRLS SCHOOL KE PASS </t>
  </si>
  <si>
    <t xml:space="preserve">JASGUWAKALAN GRAM PANCHAYAT BADAMALAHRA </t>
  </si>
  <si>
    <t xml:space="preserve">GRAM DAHI POST BIJAWR </t>
  </si>
  <si>
    <t xml:space="preserve">218 WARD NO 218, WARD NO 06, AAGAN WADI SHAHGARH </t>
  </si>
  <si>
    <t xml:space="preserve">WARD NO 04, GRAM BILGAON, NAYATAL, BILGE, CHATARPUR </t>
  </si>
  <si>
    <t xml:space="preserve">WARD NO 16, GARM RORA POST PADARIA </t>
  </si>
  <si>
    <t xml:space="preserve">GRAM PANCHAYAT SEEGON, DIDOL, ISANAGAR </t>
  </si>
  <si>
    <t xml:space="preserve">WARD NO 04, BUDOR </t>
  </si>
  <si>
    <t xml:space="preserve">GRAM DAHI, BIJAWAR CHATARPUR </t>
  </si>
  <si>
    <t xml:space="preserve">NARAYANPURA, WARD NO 08, NANDGINBATTAN, CHATTARPUR </t>
  </si>
  <si>
    <t xml:space="preserve">WARD NO 01, MAHUHAJHALA, CHATARPUR </t>
  </si>
  <si>
    <t xml:space="preserve">MAKAN NO 17, WARD NO 06, RAJPURA, GULGANJ, </t>
  </si>
  <si>
    <t xml:space="preserve">GRAM PANCHAYAT NARAYANPURA, JANPAD PANCHAYAT, BIJAWAR </t>
  </si>
  <si>
    <t xml:space="preserve">WARD NO 06, GRAM GADHA POTH, DIKOLI ZILA, CHATTARPUR </t>
  </si>
  <si>
    <t xml:space="preserve">WARD NO 07, GRAM KUTIYA, POST GANJ, ZILA CHATARPUR </t>
  </si>
  <si>
    <t>AGRA, GRAM NARAYANPURA, ZILA PANCHAYAT BIJAWAR</t>
  </si>
  <si>
    <t xml:space="preserve">WARD NO 04, JAGANWADI, JASUWAN KHURAD, KHURD, CHATTARPUR </t>
  </si>
  <si>
    <t xml:space="preserve">GRAM RAJIV NAGAR, GOUCHIPURA, MAHARAJGANJ, CHHATARPUR </t>
  </si>
  <si>
    <t xml:space="preserve">WARD NO 04, VIDYALAYA KE PASS, GOPALPURA, GULGANJ, MADHAYA PRADESH </t>
  </si>
  <si>
    <t xml:space="preserve">WARD NO 01, GRAM ARORA, DHARAMPURA </t>
  </si>
  <si>
    <t xml:space="preserve">GRAM DAHI, BAKSHOI JANPAD, BIJAWAR </t>
  </si>
  <si>
    <t xml:space="preserve">HOUSE NO 25, PATRA, BIJAWAR, CHATTARPUR </t>
  </si>
  <si>
    <t xml:space="preserve">WARD NO 11, DAAHI BIJAWAR </t>
  </si>
  <si>
    <t>GRAM KARDOPA, KAWAR, RAJNAGAR</t>
  </si>
  <si>
    <t xml:space="preserve">M/T TRICYCLE </t>
  </si>
  <si>
    <t xml:space="preserve">TRICYCLE ADULT </t>
  </si>
  <si>
    <t>TD2C95</t>
  </si>
  <si>
    <t xml:space="preserve">TRICYCLE SMALL </t>
  </si>
  <si>
    <t xml:space="preserve">WHEEL CHAIR SMALL </t>
  </si>
  <si>
    <t xml:space="preserve">WHEEL CHAIIR ADULT </t>
  </si>
  <si>
    <t>TD3B60</t>
  </si>
  <si>
    <t xml:space="preserve">CP CHAIR </t>
  </si>
  <si>
    <t>EIL-CSR</t>
  </si>
  <si>
    <t>CHHATARPUR</t>
  </si>
  <si>
    <t xml:space="preserve">CRUTCHES </t>
  </si>
  <si>
    <t>TD1N24</t>
  </si>
  <si>
    <t>CRUTCHE  ELBOW S2</t>
  </si>
  <si>
    <t>TDOL01+TDOL02</t>
  </si>
  <si>
    <t>ADL KIT +PHONE</t>
  </si>
  <si>
    <t>TD2C95+37</t>
  </si>
  <si>
    <t>TD2C95+38</t>
  </si>
  <si>
    <t>TD2C98+61</t>
  </si>
  <si>
    <t xml:space="preserve">TRICYCLE ADULT +WALKING </t>
  </si>
  <si>
    <t>TDOM01</t>
  </si>
  <si>
    <t xml:space="preserve">MSIED KIT </t>
  </si>
  <si>
    <t>07.12.2020</t>
  </si>
  <si>
    <t>TD2A65+TD IN40</t>
  </si>
  <si>
    <t>M/T TRICYCLE +CRUTCH</t>
  </si>
  <si>
    <t>TD2C98+TDIN40</t>
  </si>
  <si>
    <t>TRICYCLE ADULT +CRUTCH</t>
  </si>
  <si>
    <t>TDOT04+TDOT 06</t>
  </si>
  <si>
    <t>SMART CANE +SMART PHONE</t>
  </si>
  <si>
    <t>TD OT 06</t>
  </si>
  <si>
    <t xml:space="preserve">SMART PHONE </t>
  </si>
  <si>
    <t>TDOE17+TD OE 21</t>
  </si>
  <si>
    <t xml:space="preserve">BTE DIG HEARING AID+BATTERY </t>
  </si>
  <si>
    <t>TD2C51+TDOM01</t>
  </si>
  <si>
    <t>WHEEL CHAIIR ADULT +MSIED KIT</t>
  </si>
  <si>
    <t>TDOS 23</t>
  </si>
  <si>
    <t>BRAILLE KIT</t>
  </si>
  <si>
    <t>TD2C98+TD IN24</t>
  </si>
  <si>
    <t>TRICYCLE ADULT +CRUTCH ELBOW</t>
  </si>
  <si>
    <t>TD3B60+TDOM01</t>
  </si>
  <si>
    <t>CP CHAIR +MSIED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</si>
</sst>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u/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3" applyNumberFormat="0" applyAlignment="0" applyProtection="0"/>
    <xf numFmtId="0" fontId="5" fillId="21" borderId="4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3" applyNumberFormat="0" applyAlignment="0" applyProtection="0"/>
    <xf numFmtId="0" fontId="12" fillId="0" borderId="8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0" borderId="0"/>
    <xf numFmtId="0" fontId="15" fillId="23" borderId="9" applyNumberFormat="0" applyFont="0" applyAlignment="0" applyProtection="0"/>
    <xf numFmtId="0" fontId="16" fillId="20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0" fillId="0" borderId="0">
      <alignment vertical="top"/>
    </xf>
    <xf numFmtId="0" fontId="41" fillId="0" borderId="0">
      <alignment vertical="top"/>
    </xf>
  </cellStyleXfs>
  <cellXfs count="87">
    <xf numFmtId="0" fontId="0" fillId="0" borderId="0" xfId="0"/>
    <xf numFmtId="0" fontId="20" fillId="0" borderId="0" xfId="0" applyFont="1"/>
    <xf numFmtId="0" fontId="26" fillId="0" borderId="0" xfId="0" applyFont="1" applyBorder="1" applyAlignment="1">
      <alignment horizontal="center"/>
    </xf>
    <xf numFmtId="0" fontId="27" fillId="0" borderId="1" xfId="38" applyFont="1" applyBorder="1" applyAlignment="1">
      <alignment horizontal="center"/>
    </xf>
    <xf numFmtId="0" fontId="31" fillId="0" borderId="1" xfId="38" applyFont="1" applyBorder="1"/>
    <xf numFmtId="0" fontId="31" fillId="0" borderId="1" xfId="38" applyFont="1" applyBorder="1" applyAlignment="1">
      <alignment horizontal="center"/>
    </xf>
    <xf numFmtId="0" fontId="25" fillId="24" borderId="1" xfId="38" applyFont="1" applyFill="1" applyBorder="1" applyAlignment="1">
      <alignment horizontal="center" vertical="center" wrapText="1"/>
    </xf>
    <xf numFmtId="0" fontId="25" fillId="0" borderId="1" xfId="38" applyFont="1" applyBorder="1" applyAlignment="1">
      <alignment horizontal="center" vertical="center"/>
    </xf>
    <xf numFmtId="0" fontId="25" fillId="24" borderId="1" xfId="38" applyFont="1" applyFill="1" applyBorder="1" applyAlignment="1">
      <alignment horizontal="center" vertical="justify"/>
    </xf>
    <xf numFmtId="0" fontId="25" fillId="24" borderId="1" xfId="38" applyFont="1" applyFill="1" applyBorder="1" applyAlignment="1">
      <alignment horizontal="center" vertical="justify" wrapText="1"/>
    </xf>
    <xf numFmtId="0" fontId="25" fillId="24" borderId="1" xfId="38" applyFont="1" applyFill="1" applyBorder="1" applyAlignment="1">
      <alignment horizontal="left" vertical="center" wrapText="1"/>
    </xf>
    <xf numFmtId="0" fontId="15" fillId="0" borderId="0" xfId="38"/>
    <xf numFmtId="0" fontId="25" fillId="0" borderId="1" xfId="38" applyFont="1" applyBorder="1" applyAlignment="1">
      <alignment horizontal="center" vertical="center" wrapText="1"/>
    </xf>
    <xf numFmtId="0" fontId="25" fillId="0" borderId="1" xfId="38" applyFont="1" applyBorder="1" applyAlignment="1">
      <alignment horizontal="left" vertical="center"/>
    </xf>
    <xf numFmtId="0" fontId="25" fillId="25" borderId="1" xfId="38" applyFont="1" applyFill="1" applyBorder="1" applyAlignment="1">
      <alignment horizontal="left" vertical="center" wrapText="1"/>
    </xf>
    <xf numFmtId="0" fontId="27" fillId="24" borderId="1" xfId="38" applyFont="1" applyFill="1" applyBorder="1" applyAlignment="1">
      <alignment horizontal="center" vertical="top" wrapText="1"/>
    </xf>
    <xf numFmtId="0" fontId="27" fillId="24" borderId="1" xfId="38" applyFont="1" applyFill="1" applyBorder="1" applyAlignment="1">
      <alignment horizontal="center" vertical="top"/>
    </xf>
    <xf numFmtId="2" fontId="31" fillId="0" borderId="1" xfId="38" applyNumberFormat="1" applyFont="1" applyBorder="1"/>
    <xf numFmtId="2" fontId="27" fillId="0" borderId="1" xfId="38" applyNumberFormat="1" applyFont="1" applyBorder="1"/>
    <xf numFmtId="0" fontId="31" fillId="0" borderId="1" xfId="38" applyFont="1" applyBorder="1" applyAlignment="1">
      <alignment horizontal="left"/>
    </xf>
    <xf numFmtId="0" fontId="31" fillId="0" borderId="0" xfId="38" applyFont="1"/>
    <xf numFmtId="0" fontId="31" fillId="0" borderId="0" xfId="38" applyFont="1" applyAlignment="1">
      <alignment horizontal="justify"/>
    </xf>
    <xf numFmtId="0" fontId="25" fillId="0" borderId="0" xfId="38" applyFont="1"/>
    <xf numFmtId="0" fontId="25" fillId="0" borderId="0" xfId="38" applyFont="1" applyAlignment="1">
      <alignment horizontal="left"/>
    </xf>
    <xf numFmtId="0" fontId="30" fillId="0" borderId="0" xfId="38" applyFont="1" applyAlignment="1">
      <alignment horizontal="center"/>
    </xf>
    <xf numFmtId="2" fontId="30" fillId="0" borderId="0" xfId="38" applyNumberFormat="1" applyFont="1"/>
    <xf numFmtId="0" fontId="33" fillId="0" borderId="0" xfId="38" applyFont="1" applyBorder="1" applyAlignment="1">
      <alignment horizontal="left" vertical="center"/>
    </xf>
    <xf numFmtId="0" fontId="33" fillId="0" borderId="0" xfId="38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5" fillId="26" borderId="1" xfId="38" applyFont="1" applyFill="1" applyBorder="1" applyAlignment="1">
      <alignment horizontal="left" vertical="center" wrapText="1"/>
    </xf>
    <xf numFmtId="0" fontId="34" fillId="27" borderId="0" xfId="0" applyFont="1" applyFill="1"/>
    <xf numFmtId="0" fontId="0" fillId="0" borderId="0" xfId="0" applyFont="1"/>
    <xf numFmtId="0" fontId="35" fillId="0" borderId="0" xfId="0" applyFont="1"/>
    <xf numFmtId="0" fontId="36" fillId="27" borderId="1" xfId="37" applyFont="1" applyFill="1" applyBorder="1" applyAlignment="1">
      <alignment horizontal="center" vertical="center" wrapText="1"/>
    </xf>
    <xf numFmtId="2" fontId="36" fillId="27" borderId="1" xfId="37" applyNumberFormat="1" applyFont="1" applyFill="1" applyBorder="1" applyAlignment="1">
      <alignment horizontal="center" vertical="center" wrapText="1"/>
    </xf>
    <xf numFmtId="0" fontId="37" fillId="27" borderId="1" xfId="0" applyFont="1" applyFill="1" applyBorder="1" applyAlignment="1">
      <alignment wrapText="1"/>
    </xf>
    <xf numFmtId="0" fontId="38" fillId="27" borderId="0" xfId="0" applyFont="1" applyFill="1"/>
    <xf numFmtId="0" fontId="38" fillId="27" borderId="1" xfId="0" applyFont="1" applyFill="1" applyBorder="1"/>
    <xf numFmtId="0" fontId="39" fillId="27" borderId="1" xfId="0" applyFont="1" applyFill="1" applyBorder="1" applyAlignment="1">
      <alignment horizontal="center"/>
    </xf>
    <xf numFmtId="0" fontId="38" fillId="27" borderId="1" xfId="0" applyFont="1" applyFill="1" applyBorder="1" applyAlignment="1">
      <alignment horizontal="center"/>
    </xf>
    <xf numFmtId="0" fontId="38" fillId="27" borderId="22" xfId="0" applyFont="1" applyFill="1" applyBorder="1" applyAlignment="1">
      <alignment horizontal="center"/>
    </xf>
    <xf numFmtId="0" fontId="37" fillId="27" borderId="0" xfId="0" applyFont="1" applyFill="1"/>
    <xf numFmtId="0" fontId="38" fillId="27" borderId="22" xfId="0" applyFont="1" applyFill="1" applyBorder="1"/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1" fillId="0" borderId="2" xfId="38" applyFont="1" applyBorder="1" applyAlignment="1">
      <alignment horizontal="right" vertical="center"/>
    </xf>
    <xf numFmtId="0" fontId="21" fillId="0" borderId="12" xfId="38" applyFont="1" applyBorder="1" applyAlignment="1">
      <alignment horizontal="right" vertical="center"/>
    </xf>
    <xf numFmtId="0" fontId="21" fillId="0" borderId="13" xfId="38" applyFont="1" applyBorder="1" applyAlignment="1">
      <alignment horizontal="right" vertical="center"/>
    </xf>
    <xf numFmtId="0" fontId="30" fillId="0" borderId="0" xfId="38" applyFont="1" applyAlignment="1">
      <alignment horizontal="left"/>
    </xf>
    <xf numFmtId="0" fontId="33" fillId="0" borderId="0" xfId="38" applyFont="1" applyAlignment="1">
      <alignment horizontal="center"/>
    </xf>
    <xf numFmtId="0" fontId="26" fillId="0" borderId="0" xfId="0" applyFont="1" applyAlignment="1">
      <alignment horizontal="left"/>
    </xf>
    <xf numFmtId="0" fontId="25" fillId="24" borderId="14" xfId="38" applyFont="1" applyFill="1" applyBorder="1" applyAlignment="1">
      <alignment horizontal="center" vertical="center" wrapText="1"/>
    </xf>
    <xf numFmtId="0" fontId="25" fillId="24" borderId="17" xfId="38" applyFont="1" applyFill="1" applyBorder="1" applyAlignment="1">
      <alignment horizontal="center" vertical="center" wrapText="1"/>
    </xf>
    <xf numFmtId="0" fontId="25" fillId="24" borderId="19" xfId="38" applyFont="1" applyFill="1" applyBorder="1" applyAlignment="1">
      <alignment horizontal="center" vertical="center" wrapText="1"/>
    </xf>
    <xf numFmtId="0" fontId="25" fillId="0" borderId="15" xfId="38" applyFont="1" applyBorder="1" applyAlignment="1">
      <alignment horizontal="left" vertical="center" wrapText="1"/>
    </xf>
    <xf numFmtId="0" fontId="25" fillId="0" borderId="16" xfId="38" applyFont="1" applyBorder="1" applyAlignment="1">
      <alignment horizontal="left" vertical="center" wrapText="1"/>
    </xf>
    <xf numFmtId="0" fontId="25" fillId="0" borderId="0" xfId="38" applyFont="1" applyBorder="1" applyAlignment="1">
      <alignment horizontal="left" vertical="center" wrapText="1"/>
    </xf>
    <xf numFmtId="0" fontId="25" fillId="0" borderId="18" xfId="38" applyFont="1" applyBorder="1" applyAlignment="1">
      <alignment horizontal="left" vertical="center" wrapText="1"/>
    </xf>
    <xf numFmtId="0" fontId="25" fillId="0" borderId="20" xfId="38" applyFont="1" applyBorder="1" applyAlignment="1">
      <alignment horizontal="left" vertical="center" wrapText="1"/>
    </xf>
    <xf numFmtId="0" fontId="25" fillId="0" borderId="21" xfId="38" applyFont="1" applyBorder="1" applyAlignment="1">
      <alignment horizontal="left" vertical="center" wrapText="1"/>
    </xf>
    <xf numFmtId="14" fontId="23" fillId="0" borderId="2" xfId="44" applyNumberFormat="1" applyFont="1" applyBorder="1" applyAlignment="1" applyProtection="1">
      <alignment horizontal="center" vertical="justify"/>
    </xf>
    <xf numFmtId="14" fontId="23" fillId="0" borderId="13" xfId="38" applyNumberFormat="1" applyFont="1" applyBorder="1" applyAlignment="1">
      <alignment horizontal="center" vertical="justify"/>
    </xf>
    <xf numFmtId="14" fontId="21" fillId="0" borderId="2" xfId="38" applyNumberFormat="1" applyFont="1" applyBorder="1" applyAlignment="1">
      <alignment horizontal="center" vertical="justify"/>
    </xf>
    <xf numFmtId="14" fontId="21" fillId="0" borderId="13" xfId="38" applyNumberFormat="1" applyFont="1" applyBorder="1" applyAlignment="1">
      <alignment horizontal="center" vertical="justify"/>
    </xf>
    <xf numFmtId="14" fontId="15" fillId="0" borderId="2" xfId="38" applyNumberFormat="1" applyFont="1" applyBorder="1" applyAlignment="1">
      <alignment horizontal="center" vertical="center" wrapText="1"/>
    </xf>
    <xf numFmtId="14" fontId="15" fillId="0" borderId="13" xfId="38" applyNumberFormat="1" applyFont="1" applyBorder="1" applyAlignment="1">
      <alignment horizontal="center" vertical="center" wrapText="1"/>
    </xf>
    <xf numFmtId="0" fontId="25" fillId="24" borderId="1" xfId="38" applyFont="1" applyFill="1" applyBorder="1" applyAlignment="1">
      <alignment horizontal="center" vertical="center" wrapText="1"/>
    </xf>
    <xf numFmtId="0" fontId="30" fillId="0" borderId="1" xfId="38" applyFont="1" applyBorder="1" applyAlignment="1">
      <alignment horizontal="left" vertical="center"/>
    </xf>
    <xf numFmtId="0" fontId="25" fillId="0" borderId="2" xfId="38" applyFont="1" applyBorder="1" applyAlignment="1">
      <alignment horizontal="center" vertical="center" wrapText="1"/>
    </xf>
    <xf numFmtId="0" fontId="25" fillId="0" borderId="13" xfId="38" applyFont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 wrapText="1"/>
    </xf>
    <xf numFmtId="0" fontId="25" fillId="24" borderId="2" xfId="38" applyFont="1" applyFill="1" applyBorder="1" applyAlignment="1">
      <alignment horizontal="left" vertical="center"/>
    </xf>
    <xf numFmtId="0" fontId="25" fillId="24" borderId="13" xfId="38" applyFont="1" applyFill="1" applyBorder="1" applyAlignment="1">
      <alignment horizontal="left" vertical="center"/>
    </xf>
    <xf numFmtId="0" fontId="25" fillId="0" borderId="2" xfId="38" applyFont="1" applyBorder="1" applyAlignment="1">
      <alignment horizontal="left" vertical="center"/>
    </xf>
    <xf numFmtId="0" fontId="25" fillId="0" borderId="12" xfId="38" applyFont="1" applyBorder="1" applyAlignment="1">
      <alignment horizontal="left" vertical="center"/>
    </xf>
    <xf numFmtId="0" fontId="25" fillId="0" borderId="13" xfId="38" applyFont="1" applyBorder="1" applyAlignment="1">
      <alignment horizontal="left" vertical="center"/>
    </xf>
    <xf numFmtId="0" fontId="27" fillId="0" borderId="2" xfId="38" applyFont="1" applyBorder="1" applyAlignment="1">
      <alignment horizontal="right" vertical="center"/>
    </xf>
    <xf numFmtId="0" fontId="27" fillId="0" borderId="12" xfId="38" applyFont="1" applyBorder="1" applyAlignment="1">
      <alignment horizontal="right" vertical="center"/>
    </xf>
    <xf numFmtId="0" fontId="27" fillId="0" borderId="13" xfId="38" applyFont="1" applyBorder="1" applyAlignment="1">
      <alignment horizontal="right" vertical="center"/>
    </xf>
    <xf numFmtId="0" fontId="25" fillId="0" borderId="1" xfId="38" applyFont="1" applyBorder="1" applyAlignment="1">
      <alignment horizontal="center" vertical="center"/>
    </xf>
    <xf numFmtId="14" fontId="25" fillId="0" borderId="1" xfId="38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7" fillId="0" borderId="0" xfId="38" applyFont="1" applyAlignment="1">
      <alignment horizontal="right"/>
    </xf>
    <xf numFmtId="0" fontId="28" fillId="0" borderId="0" xfId="44" applyFont="1" applyBorder="1" applyAlignment="1" applyProtection="1">
      <alignment horizontal="right" vertical="center"/>
    </xf>
    <xf numFmtId="0" fontId="29" fillId="0" borderId="0" xfId="38" applyFont="1" applyBorder="1" applyAlignment="1">
      <alignment horizontal="right" vertical="center"/>
    </xf>
    <xf numFmtId="0" fontId="24" fillId="24" borderId="0" xfId="38" applyFont="1" applyFill="1" applyBorder="1" applyAlignment="1">
      <alignment horizontal="center" vertical="center"/>
    </xf>
    <xf numFmtId="0" fontId="25" fillId="0" borderId="0" xfId="38" applyFont="1" applyBorder="1" applyAlignment="1">
      <alignment horizontal="center" vertical="center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45"/>
    <cellStyle name="Normal 4" xfId="46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limb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rtlimb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9" workbookViewId="0">
      <selection activeCell="C29" sqref="C29"/>
    </sheetView>
  </sheetViews>
  <sheetFormatPr defaultRowHeight="15" x14ac:dyDescent="0.25"/>
  <cols>
    <col min="1" max="1" width="10" customWidth="1"/>
    <col min="2" max="2" width="18" customWidth="1"/>
    <col min="3" max="3" width="31.5703125" customWidth="1"/>
    <col min="4" max="4" width="10.28515625" customWidth="1"/>
    <col min="5" max="5" width="10" customWidth="1"/>
    <col min="7" max="7" width="13.85546875" customWidth="1"/>
  </cols>
  <sheetData>
    <row r="1" spans="1:7" ht="15" customHeight="1" x14ac:dyDescent="0.25">
      <c r="A1" s="81" t="s">
        <v>148</v>
      </c>
      <c r="B1" s="81"/>
      <c r="C1" s="81"/>
      <c r="D1" s="81"/>
      <c r="E1" s="81"/>
      <c r="F1" s="81"/>
      <c r="G1" s="81"/>
    </row>
    <row r="2" spans="1:7" ht="15" customHeight="1" x14ac:dyDescent="0.25">
      <c r="A2" s="82" t="s">
        <v>149</v>
      </c>
      <c r="B2" s="82"/>
      <c r="C2" s="82"/>
      <c r="D2" s="82"/>
      <c r="E2" s="82"/>
      <c r="F2" s="82"/>
      <c r="G2" s="82"/>
    </row>
    <row r="3" spans="1:7" ht="15" customHeight="1" x14ac:dyDescent="0.25">
      <c r="A3" s="83" t="s">
        <v>150</v>
      </c>
      <c r="B3" s="83"/>
      <c r="C3" s="83"/>
      <c r="D3" s="83"/>
      <c r="E3" s="83"/>
      <c r="F3" s="83"/>
      <c r="G3" s="83"/>
    </row>
    <row r="4" spans="1:7" ht="15" customHeight="1" x14ac:dyDescent="0.25">
      <c r="A4" s="84" t="s">
        <v>16</v>
      </c>
      <c r="B4" s="84"/>
      <c r="C4" s="84"/>
      <c r="D4" s="84"/>
      <c r="E4" s="84"/>
      <c r="F4" s="84"/>
      <c r="G4" s="84"/>
    </row>
    <row r="5" spans="1:7" ht="15" customHeight="1" x14ac:dyDescent="0.25">
      <c r="A5" s="84" t="s">
        <v>17</v>
      </c>
      <c r="B5" s="84"/>
      <c r="C5" s="84"/>
      <c r="D5" s="84"/>
      <c r="E5" s="84"/>
      <c r="F5" s="84"/>
      <c r="G5" s="84"/>
    </row>
    <row r="6" spans="1:7" ht="15" customHeight="1" x14ac:dyDescent="0.25">
      <c r="A6" s="84" t="s">
        <v>18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119</v>
      </c>
      <c r="B7" s="85"/>
      <c r="C7" s="85"/>
      <c r="D7" s="85"/>
      <c r="E7" s="85"/>
      <c r="F7" s="85"/>
      <c r="G7" s="85"/>
    </row>
    <row r="8" spans="1:7" ht="15" customHeight="1" x14ac:dyDescent="0.25">
      <c r="A8" s="86" t="s">
        <v>19</v>
      </c>
      <c r="B8" s="86"/>
      <c r="C8" s="86"/>
      <c r="D8" s="86"/>
      <c r="E8" s="86"/>
      <c r="F8" s="86"/>
      <c r="G8" s="86"/>
    </row>
    <row r="9" spans="1:7" ht="15" customHeight="1" x14ac:dyDescent="0.25">
      <c r="A9" s="86" t="s">
        <v>20</v>
      </c>
      <c r="B9" s="86"/>
      <c r="C9" s="86"/>
      <c r="D9" s="86"/>
      <c r="E9" s="86"/>
      <c r="F9" s="86"/>
      <c r="G9" s="86"/>
    </row>
    <row r="10" spans="1:7" ht="15" customHeight="1" x14ac:dyDescent="0.25">
      <c r="A10" s="86" t="s">
        <v>21</v>
      </c>
      <c r="B10" s="86"/>
      <c r="C10" s="86"/>
      <c r="D10" s="86"/>
      <c r="E10" s="86"/>
      <c r="F10" s="86"/>
      <c r="G10" s="86"/>
    </row>
    <row r="11" spans="1:7" ht="15" customHeight="1" x14ac:dyDescent="0.25">
      <c r="A11" s="86" t="s">
        <v>120</v>
      </c>
      <c r="B11" s="86"/>
      <c r="C11" s="86"/>
      <c r="D11" s="86"/>
      <c r="E11" s="86"/>
      <c r="F11" s="86"/>
      <c r="G11" s="86"/>
    </row>
    <row r="12" spans="1:7" ht="30" x14ac:dyDescent="0.25">
      <c r="A12" s="6" t="s">
        <v>121</v>
      </c>
      <c r="B12" s="7" t="s">
        <v>122</v>
      </c>
      <c r="C12" s="79" t="s">
        <v>151</v>
      </c>
      <c r="D12" s="79"/>
      <c r="E12" s="8" t="s">
        <v>124</v>
      </c>
      <c r="F12" s="80" t="s">
        <v>125</v>
      </c>
      <c r="G12" s="79"/>
    </row>
    <row r="13" spans="1:7" ht="30" customHeight="1" x14ac:dyDescent="0.25">
      <c r="A13" s="51" t="s">
        <v>126</v>
      </c>
      <c r="B13" s="54" t="s">
        <v>127</v>
      </c>
      <c r="C13" s="54"/>
      <c r="D13" s="55"/>
      <c r="E13" s="6" t="s">
        <v>128</v>
      </c>
      <c r="F13" s="60" t="s">
        <v>129</v>
      </c>
      <c r="G13" s="61"/>
    </row>
    <row r="14" spans="1:7" ht="31.5" customHeight="1" x14ac:dyDescent="0.25">
      <c r="A14" s="52"/>
      <c r="B14" s="56"/>
      <c r="C14" s="56"/>
      <c r="D14" s="57"/>
      <c r="E14" s="6" t="s">
        <v>130</v>
      </c>
      <c r="F14" s="62" t="s">
        <v>131</v>
      </c>
      <c r="G14" s="63"/>
    </row>
    <row r="15" spans="1:7" ht="31.5" customHeight="1" x14ac:dyDescent="0.25">
      <c r="A15" s="53"/>
      <c r="B15" s="58"/>
      <c r="C15" s="58"/>
      <c r="D15" s="59"/>
      <c r="E15" s="9" t="s">
        <v>132</v>
      </c>
      <c r="F15" s="64" t="s">
        <v>133</v>
      </c>
      <c r="G15" s="65"/>
    </row>
    <row r="16" spans="1:7" ht="21.75" customHeight="1" x14ac:dyDescent="0.25">
      <c r="A16" s="66" t="s">
        <v>134</v>
      </c>
      <c r="B16" s="66"/>
      <c r="C16" s="6" t="s">
        <v>135</v>
      </c>
      <c r="D16" s="10" t="s">
        <v>136</v>
      </c>
      <c r="E16" s="11"/>
      <c r="F16" s="67"/>
      <c r="G16" s="67"/>
    </row>
    <row r="17" spans="1:7" ht="19.5" customHeight="1" x14ac:dyDescent="0.25">
      <c r="A17" s="68" t="s">
        <v>137</v>
      </c>
      <c r="B17" s="69"/>
      <c r="C17" s="12" t="s">
        <v>138</v>
      </c>
      <c r="D17" s="13"/>
      <c r="E17" s="68"/>
      <c r="F17" s="70"/>
      <c r="G17" s="69"/>
    </row>
    <row r="18" spans="1:7" ht="21" customHeight="1" x14ac:dyDescent="0.25">
      <c r="A18" s="71" t="s">
        <v>139</v>
      </c>
      <c r="B18" s="72"/>
      <c r="C18" s="13"/>
      <c r="D18" s="29" t="s">
        <v>140</v>
      </c>
      <c r="E18" s="73"/>
      <c r="F18" s="74"/>
      <c r="G18" s="75"/>
    </row>
    <row r="19" spans="1:7" ht="30" x14ac:dyDescent="0.25">
      <c r="A19" s="15" t="s">
        <v>22</v>
      </c>
      <c r="B19" s="15" t="s">
        <v>23</v>
      </c>
      <c r="C19" s="16" t="s">
        <v>141</v>
      </c>
      <c r="D19" s="16" t="s">
        <v>24</v>
      </c>
      <c r="E19" s="15" t="s">
        <v>25</v>
      </c>
      <c r="F19" s="16" t="s">
        <v>142</v>
      </c>
      <c r="G19" s="15" t="s">
        <v>143</v>
      </c>
    </row>
    <row r="20" spans="1:7" ht="15.75" x14ac:dyDescent="0.25">
      <c r="A20" s="3">
        <v>1</v>
      </c>
      <c r="B20" s="4" t="s">
        <v>64</v>
      </c>
      <c r="C20" s="4" t="s">
        <v>65</v>
      </c>
      <c r="D20" s="5" t="s">
        <v>66</v>
      </c>
      <c r="E20" s="17">
        <v>3210</v>
      </c>
      <c r="F20" s="3">
        <v>7</v>
      </c>
      <c r="G20" s="18">
        <f>F20*E20</f>
        <v>22470</v>
      </c>
    </row>
    <row r="21" spans="1:7" ht="15.75" customHeight="1" x14ac:dyDescent="0.25">
      <c r="A21" s="3">
        <v>2</v>
      </c>
      <c r="B21" s="4" t="s">
        <v>67</v>
      </c>
      <c r="C21" s="4" t="s">
        <v>68</v>
      </c>
      <c r="D21" s="5" t="s">
        <v>66</v>
      </c>
      <c r="E21" s="17">
        <v>3210</v>
      </c>
      <c r="F21" s="3">
        <v>6</v>
      </c>
      <c r="G21" s="18">
        <f t="shared" ref="G21:G55" si="0">F21*E21</f>
        <v>19260</v>
      </c>
    </row>
    <row r="22" spans="1:7" ht="15.75" x14ac:dyDescent="0.25">
      <c r="A22" s="3">
        <v>3</v>
      </c>
      <c r="B22" s="4" t="s">
        <v>69</v>
      </c>
      <c r="C22" s="4" t="s">
        <v>70</v>
      </c>
      <c r="D22" s="5" t="s">
        <v>66</v>
      </c>
      <c r="E22" s="17">
        <v>5420</v>
      </c>
      <c r="F22" s="3">
        <v>20</v>
      </c>
      <c r="G22" s="18">
        <f t="shared" si="0"/>
        <v>108400</v>
      </c>
    </row>
    <row r="23" spans="1:7" ht="15.75" x14ac:dyDescent="0.25">
      <c r="A23" s="3">
        <v>4</v>
      </c>
      <c r="B23" s="4" t="s">
        <v>71</v>
      </c>
      <c r="C23" s="4" t="s">
        <v>72</v>
      </c>
      <c r="D23" s="5" t="s">
        <v>66</v>
      </c>
      <c r="E23" s="17">
        <v>3480</v>
      </c>
      <c r="F23" s="3">
        <v>5</v>
      </c>
      <c r="G23" s="18">
        <f t="shared" si="0"/>
        <v>17400</v>
      </c>
    </row>
    <row r="24" spans="1:7" ht="15.75" x14ac:dyDescent="0.25">
      <c r="A24" s="3">
        <v>5</v>
      </c>
      <c r="B24" s="4" t="s">
        <v>73</v>
      </c>
      <c r="C24" s="4" t="s">
        <v>74</v>
      </c>
      <c r="D24" s="5" t="s">
        <v>66</v>
      </c>
      <c r="E24" s="17">
        <v>3480</v>
      </c>
      <c r="F24" s="3">
        <v>5</v>
      </c>
      <c r="G24" s="18">
        <f t="shared" si="0"/>
        <v>17400</v>
      </c>
    </row>
    <row r="25" spans="1:7" ht="15.75" x14ac:dyDescent="0.25">
      <c r="A25" s="3">
        <v>6</v>
      </c>
      <c r="B25" s="4" t="s">
        <v>75</v>
      </c>
      <c r="C25" s="4" t="s">
        <v>76</v>
      </c>
      <c r="D25" s="5" t="s">
        <v>66</v>
      </c>
      <c r="E25" s="17">
        <v>5770</v>
      </c>
      <c r="F25" s="3">
        <v>7</v>
      </c>
      <c r="G25" s="18">
        <f t="shared" si="0"/>
        <v>40390</v>
      </c>
    </row>
    <row r="26" spans="1:7" ht="15.75" hidden="1" x14ac:dyDescent="0.25">
      <c r="A26" s="3">
        <v>7</v>
      </c>
      <c r="B26" s="4" t="s">
        <v>77</v>
      </c>
      <c r="C26" s="4" t="s">
        <v>78</v>
      </c>
      <c r="D26" s="5" t="s">
        <v>66</v>
      </c>
      <c r="E26" s="17">
        <v>3956</v>
      </c>
      <c r="F26" s="3"/>
      <c r="G26" s="18">
        <f t="shared" si="0"/>
        <v>0</v>
      </c>
    </row>
    <row r="27" spans="1:7" ht="15.75" hidden="1" x14ac:dyDescent="0.25">
      <c r="A27" s="3">
        <v>8</v>
      </c>
      <c r="B27" s="4" t="s">
        <v>152</v>
      </c>
      <c r="C27" s="4" t="s">
        <v>78</v>
      </c>
      <c r="D27" s="5" t="s">
        <v>66</v>
      </c>
      <c r="E27" s="17">
        <v>3956</v>
      </c>
      <c r="F27" s="3"/>
      <c r="G27" s="18">
        <f t="shared" si="0"/>
        <v>0</v>
      </c>
    </row>
    <row r="28" spans="1:7" ht="15.75" hidden="1" x14ac:dyDescent="0.25">
      <c r="A28" s="3">
        <v>8</v>
      </c>
      <c r="B28" s="4" t="s">
        <v>152</v>
      </c>
      <c r="C28" s="4" t="s">
        <v>79</v>
      </c>
      <c r="D28" s="5" t="s">
        <v>66</v>
      </c>
      <c r="E28" s="17"/>
      <c r="F28" s="3"/>
      <c r="G28" s="18">
        <f t="shared" si="0"/>
        <v>0</v>
      </c>
    </row>
    <row r="29" spans="1:7" ht="15.75" x14ac:dyDescent="0.25">
      <c r="A29" s="3">
        <v>7</v>
      </c>
      <c r="B29" s="4" t="s">
        <v>77</v>
      </c>
      <c r="C29" s="4" t="s">
        <v>153</v>
      </c>
      <c r="D29" s="5" t="s">
        <v>66</v>
      </c>
      <c r="E29" s="17">
        <v>3710</v>
      </c>
      <c r="F29" s="3">
        <v>1</v>
      </c>
      <c r="G29" s="18">
        <f t="shared" si="0"/>
        <v>3710</v>
      </c>
    </row>
    <row r="30" spans="1:7" ht="15.75" hidden="1" x14ac:dyDescent="0.25">
      <c r="A30" s="3">
        <v>10</v>
      </c>
      <c r="B30" s="4" t="s">
        <v>80</v>
      </c>
      <c r="C30" s="4" t="s">
        <v>81</v>
      </c>
      <c r="D30" s="5" t="s">
        <v>66</v>
      </c>
      <c r="E30" s="17"/>
      <c r="F30" s="3"/>
      <c r="G30" s="18">
        <f t="shared" si="0"/>
        <v>0</v>
      </c>
    </row>
    <row r="31" spans="1:7" ht="15.75" hidden="1" x14ac:dyDescent="0.25">
      <c r="A31" s="3">
        <v>7</v>
      </c>
      <c r="B31" s="4" t="s">
        <v>82</v>
      </c>
      <c r="C31" s="4" t="s">
        <v>83</v>
      </c>
      <c r="D31" s="5" t="s">
        <v>66</v>
      </c>
      <c r="E31" s="17">
        <v>5785</v>
      </c>
      <c r="F31" s="3"/>
      <c r="G31" s="18">
        <f t="shared" si="0"/>
        <v>0</v>
      </c>
    </row>
    <row r="32" spans="1:7" ht="15.75" hidden="1" x14ac:dyDescent="0.25">
      <c r="A32" s="3">
        <v>8</v>
      </c>
      <c r="B32" s="4" t="s">
        <v>84</v>
      </c>
      <c r="C32" s="4" t="s">
        <v>85</v>
      </c>
      <c r="D32" s="5" t="s">
        <v>66</v>
      </c>
      <c r="E32" s="17">
        <v>10582</v>
      </c>
      <c r="F32" s="3"/>
      <c r="G32" s="18">
        <f t="shared" si="0"/>
        <v>0</v>
      </c>
    </row>
    <row r="33" spans="1:8" ht="15.75" x14ac:dyDescent="0.25">
      <c r="A33" s="3">
        <v>8</v>
      </c>
      <c r="B33" s="4" t="s">
        <v>154</v>
      </c>
      <c r="C33" s="4" t="s">
        <v>86</v>
      </c>
      <c r="D33" s="5" t="s">
        <v>66</v>
      </c>
      <c r="E33" s="17">
        <v>6200</v>
      </c>
      <c r="F33" s="3">
        <v>2</v>
      </c>
      <c r="G33" s="18">
        <f t="shared" si="0"/>
        <v>12400</v>
      </c>
    </row>
    <row r="34" spans="1:8" ht="15.75" x14ac:dyDescent="0.25">
      <c r="A34" s="3">
        <v>9</v>
      </c>
      <c r="B34" s="4" t="s">
        <v>87</v>
      </c>
      <c r="C34" s="4" t="s">
        <v>88</v>
      </c>
      <c r="D34" s="5" t="s">
        <v>66</v>
      </c>
      <c r="E34" s="17">
        <v>6200</v>
      </c>
      <c r="F34" s="3">
        <v>1</v>
      </c>
      <c r="G34" s="18">
        <f t="shared" si="0"/>
        <v>6200</v>
      </c>
    </row>
    <row r="35" spans="1:8" ht="15.75" x14ac:dyDescent="0.25">
      <c r="A35" s="3">
        <v>10</v>
      </c>
      <c r="B35" s="4" t="s">
        <v>89</v>
      </c>
      <c r="C35" s="4" t="s">
        <v>90</v>
      </c>
      <c r="D35" s="5" t="s">
        <v>66</v>
      </c>
      <c r="E35" s="17">
        <v>11410</v>
      </c>
      <c r="F35" s="3">
        <v>3</v>
      </c>
      <c r="G35" s="18">
        <f t="shared" si="0"/>
        <v>34230</v>
      </c>
      <c r="H35" s="11"/>
    </row>
    <row r="36" spans="1:8" ht="15.75" x14ac:dyDescent="0.25">
      <c r="A36" s="3">
        <v>11</v>
      </c>
      <c r="B36" s="4" t="s">
        <v>155</v>
      </c>
      <c r="C36" s="4" t="s">
        <v>91</v>
      </c>
      <c r="D36" s="5" t="s">
        <v>66</v>
      </c>
      <c r="E36" s="17">
        <v>6720</v>
      </c>
      <c r="F36" s="3">
        <v>3</v>
      </c>
      <c r="G36" s="18">
        <f t="shared" si="0"/>
        <v>20160</v>
      </c>
      <c r="H36" s="11"/>
    </row>
    <row r="37" spans="1:8" ht="15.75" x14ac:dyDescent="0.25">
      <c r="A37" s="3">
        <v>12</v>
      </c>
      <c r="B37" s="4" t="s">
        <v>92</v>
      </c>
      <c r="C37" s="4" t="s">
        <v>93</v>
      </c>
      <c r="D37" s="5" t="s">
        <v>66</v>
      </c>
      <c r="E37" s="17">
        <v>6720</v>
      </c>
      <c r="F37" s="3">
        <v>1</v>
      </c>
      <c r="G37" s="18">
        <f t="shared" si="0"/>
        <v>6720</v>
      </c>
      <c r="H37" s="11"/>
    </row>
    <row r="38" spans="1:8" ht="15.75" x14ac:dyDescent="0.25">
      <c r="A38" s="3">
        <v>13</v>
      </c>
      <c r="B38" s="4" t="s">
        <v>94</v>
      </c>
      <c r="C38" s="4" t="s">
        <v>95</v>
      </c>
      <c r="D38" s="5" t="s">
        <v>66</v>
      </c>
      <c r="E38" s="17">
        <v>12260</v>
      </c>
      <c r="F38" s="3">
        <v>8</v>
      </c>
      <c r="G38" s="18">
        <f t="shared" si="0"/>
        <v>98080</v>
      </c>
      <c r="H38" s="11"/>
    </row>
    <row r="39" spans="1:8" ht="15.75" hidden="1" x14ac:dyDescent="0.25">
      <c r="A39" s="3">
        <v>19</v>
      </c>
      <c r="B39" s="4" t="s">
        <v>96</v>
      </c>
      <c r="C39" s="4" t="s">
        <v>97</v>
      </c>
      <c r="D39" s="5" t="s">
        <v>66</v>
      </c>
      <c r="E39" s="17"/>
      <c r="F39" s="3"/>
      <c r="G39" s="18">
        <f t="shared" si="0"/>
        <v>0</v>
      </c>
      <c r="H39" s="11"/>
    </row>
    <row r="40" spans="1:8" ht="15.75" hidden="1" x14ac:dyDescent="0.25">
      <c r="A40" s="3">
        <v>20</v>
      </c>
      <c r="B40" s="4" t="s">
        <v>98</v>
      </c>
      <c r="C40" s="4" t="s">
        <v>99</v>
      </c>
      <c r="D40" s="5" t="s">
        <v>66</v>
      </c>
      <c r="E40" s="17"/>
      <c r="F40" s="3"/>
      <c r="G40" s="18">
        <f t="shared" si="0"/>
        <v>0</v>
      </c>
      <c r="H40" s="11"/>
    </row>
    <row r="41" spans="1:8" ht="15.75" hidden="1" x14ac:dyDescent="0.25">
      <c r="A41" s="3">
        <v>21</v>
      </c>
      <c r="B41" s="4" t="s">
        <v>100</v>
      </c>
      <c r="C41" s="4" t="s">
        <v>101</v>
      </c>
      <c r="D41" s="5" t="s">
        <v>66</v>
      </c>
      <c r="E41" s="17"/>
      <c r="F41" s="3"/>
      <c r="G41" s="18">
        <f t="shared" si="0"/>
        <v>0</v>
      </c>
      <c r="H41" s="11"/>
    </row>
    <row r="42" spans="1:8" ht="15.75" hidden="1" x14ac:dyDescent="0.25">
      <c r="A42" s="3">
        <v>22</v>
      </c>
      <c r="B42" s="4" t="s">
        <v>102</v>
      </c>
      <c r="C42" s="4" t="s">
        <v>103</v>
      </c>
      <c r="D42" s="5" t="s">
        <v>66</v>
      </c>
      <c r="E42" s="17"/>
      <c r="F42" s="3"/>
      <c r="G42" s="18">
        <f t="shared" si="0"/>
        <v>0</v>
      </c>
      <c r="H42" s="20"/>
    </row>
    <row r="43" spans="1:8" ht="15.75" hidden="1" x14ac:dyDescent="0.25">
      <c r="A43" s="3">
        <v>23</v>
      </c>
      <c r="B43" s="4" t="s">
        <v>104</v>
      </c>
      <c r="C43" s="4" t="s">
        <v>103</v>
      </c>
      <c r="D43" s="5" t="s">
        <v>66</v>
      </c>
      <c r="E43" s="17"/>
      <c r="F43" s="3"/>
      <c r="G43" s="18">
        <f t="shared" si="0"/>
        <v>0</v>
      </c>
      <c r="H43" s="11"/>
    </row>
    <row r="44" spans="1:8" ht="15.75" hidden="1" x14ac:dyDescent="0.25">
      <c r="A44" s="3">
        <v>11</v>
      </c>
      <c r="B44" s="4" t="s">
        <v>105</v>
      </c>
      <c r="C44" s="4" t="s">
        <v>106</v>
      </c>
      <c r="D44" s="5" t="s">
        <v>66</v>
      </c>
      <c r="E44" s="17">
        <v>13090</v>
      </c>
      <c r="F44" s="3"/>
      <c r="G44" s="18">
        <f t="shared" si="0"/>
        <v>0</v>
      </c>
      <c r="H44" s="11"/>
    </row>
    <row r="45" spans="1:8" ht="15.75" hidden="1" x14ac:dyDescent="0.25">
      <c r="A45" s="3">
        <v>25</v>
      </c>
      <c r="B45" s="4" t="s">
        <v>107</v>
      </c>
      <c r="C45" s="4" t="s">
        <v>108</v>
      </c>
      <c r="D45" s="5" t="s">
        <v>66</v>
      </c>
      <c r="E45" s="17"/>
      <c r="F45" s="3"/>
      <c r="G45" s="18">
        <f t="shared" si="0"/>
        <v>0</v>
      </c>
      <c r="H45" s="11"/>
    </row>
    <row r="46" spans="1:8" ht="15.75" hidden="1" x14ac:dyDescent="0.25">
      <c r="A46" s="3">
        <v>26</v>
      </c>
      <c r="B46" s="4" t="s">
        <v>109</v>
      </c>
      <c r="C46" s="4" t="s">
        <v>110</v>
      </c>
      <c r="D46" s="5" t="s">
        <v>66</v>
      </c>
      <c r="E46" s="17"/>
      <c r="F46" s="3"/>
      <c r="G46" s="18">
        <f t="shared" si="0"/>
        <v>0</v>
      </c>
      <c r="H46" s="11"/>
    </row>
    <row r="47" spans="1:8" ht="15.75" x14ac:dyDescent="0.25">
      <c r="A47" s="3">
        <v>14</v>
      </c>
      <c r="B47" s="4" t="s">
        <v>111</v>
      </c>
      <c r="C47" s="4" t="s">
        <v>112</v>
      </c>
      <c r="D47" s="5" t="s">
        <v>66</v>
      </c>
      <c r="E47" s="17">
        <v>8130</v>
      </c>
      <c r="F47" s="3">
        <v>3</v>
      </c>
      <c r="G47" s="18">
        <f t="shared" si="0"/>
        <v>24390</v>
      </c>
      <c r="H47" s="20"/>
    </row>
    <row r="48" spans="1:8" ht="15.75" hidden="1" x14ac:dyDescent="0.25">
      <c r="A48" s="3"/>
      <c r="B48" s="4"/>
      <c r="C48" s="4"/>
      <c r="D48" s="5"/>
      <c r="E48" s="17"/>
      <c r="F48" s="3"/>
      <c r="G48" s="18">
        <f t="shared" si="0"/>
        <v>0</v>
      </c>
      <c r="H48" s="11"/>
    </row>
    <row r="49" spans="1:8" ht="15.75" hidden="1" x14ac:dyDescent="0.25">
      <c r="A49" s="3"/>
      <c r="B49" s="4"/>
      <c r="C49" s="4"/>
      <c r="D49" s="5"/>
      <c r="E49" s="17"/>
      <c r="F49" s="3"/>
      <c r="G49" s="18">
        <f t="shared" si="0"/>
        <v>0</v>
      </c>
      <c r="H49" s="11"/>
    </row>
    <row r="50" spans="1:8" ht="15.75" x14ac:dyDescent="0.25">
      <c r="A50" s="3">
        <v>15</v>
      </c>
      <c r="B50" s="4" t="s">
        <v>113</v>
      </c>
      <c r="C50" s="4" t="s">
        <v>114</v>
      </c>
      <c r="D50" s="5" t="s">
        <v>66</v>
      </c>
      <c r="E50" s="17">
        <v>16660</v>
      </c>
      <c r="F50" s="3">
        <v>1</v>
      </c>
      <c r="G50" s="18">
        <f t="shared" si="0"/>
        <v>16660</v>
      </c>
      <c r="H50" s="11"/>
    </row>
    <row r="51" spans="1:8" ht="15.75" hidden="1" x14ac:dyDescent="0.25">
      <c r="A51" s="3"/>
      <c r="B51" s="4"/>
      <c r="C51" s="4"/>
      <c r="D51" s="5"/>
      <c r="E51" s="17"/>
      <c r="F51" s="3"/>
      <c r="G51" s="18">
        <f t="shared" si="0"/>
        <v>0</v>
      </c>
    </row>
    <row r="52" spans="1:8" ht="15.75" hidden="1" x14ac:dyDescent="0.25">
      <c r="A52" s="3"/>
      <c r="B52" s="4"/>
      <c r="C52" s="4"/>
      <c r="D52" s="5"/>
      <c r="E52" s="17"/>
      <c r="F52" s="3"/>
      <c r="G52" s="18">
        <f t="shared" si="0"/>
        <v>0</v>
      </c>
    </row>
    <row r="53" spans="1:8" ht="15.75" hidden="1" x14ac:dyDescent="0.25">
      <c r="A53" s="3"/>
      <c r="B53" s="4"/>
      <c r="C53" s="4"/>
      <c r="D53" s="5"/>
      <c r="E53" s="17"/>
      <c r="F53" s="3"/>
      <c r="G53" s="18">
        <f t="shared" si="0"/>
        <v>0</v>
      </c>
    </row>
    <row r="54" spans="1:8" ht="15.75" hidden="1" x14ac:dyDescent="0.25">
      <c r="A54" s="3"/>
      <c r="B54" s="4"/>
      <c r="C54" s="4"/>
      <c r="D54" s="5"/>
      <c r="E54" s="17"/>
      <c r="F54" s="3"/>
      <c r="G54" s="18">
        <f t="shared" si="0"/>
        <v>0</v>
      </c>
    </row>
    <row r="55" spans="1:8" ht="15.75" x14ac:dyDescent="0.25">
      <c r="A55" s="3">
        <v>16</v>
      </c>
      <c r="B55" s="4" t="s">
        <v>115</v>
      </c>
      <c r="C55" s="4" t="s">
        <v>116</v>
      </c>
      <c r="D55" s="5" t="s">
        <v>66</v>
      </c>
      <c r="E55" s="17">
        <v>7940</v>
      </c>
      <c r="F55" s="3">
        <v>2</v>
      </c>
      <c r="G55" s="18">
        <f t="shared" si="0"/>
        <v>15880</v>
      </c>
    </row>
    <row r="56" spans="1:8" ht="15.75" hidden="1" x14ac:dyDescent="0.25">
      <c r="A56" s="3">
        <v>36</v>
      </c>
      <c r="B56" s="4" t="s">
        <v>156</v>
      </c>
      <c r="C56" s="4" t="s">
        <v>157</v>
      </c>
      <c r="D56" s="5" t="s">
        <v>66</v>
      </c>
      <c r="E56" s="17"/>
      <c r="F56" s="3"/>
      <c r="G56" s="18">
        <f t="shared" ref="G56:G65" si="1">E56*F56</f>
        <v>0</v>
      </c>
    </row>
    <row r="57" spans="1:8" ht="15.75" hidden="1" x14ac:dyDescent="0.25">
      <c r="A57" s="3">
        <v>37</v>
      </c>
      <c r="B57" s="4" t="s">
        <v>158</v>
      </c>
      <c r="C57" s="4" t="s">
        <v>159</v>
      </c>
      <c r="D57" s="5" t="s">
        <v>66</v>
      </c>
      <c r="E57" s="17"/>
      <c r="F57" s="3"/>
      <c r="G57" s="18">
        <f t="shared" si="1"/>
        <v>0</v>
      </c>
    </row>
    <row r="58" spans="1:8" ht="15.75" hidden="1" x14ac:dyDescent="0.25">
      <c r="A58" s="3">
        <v>38</v>
      </c>
      <c r="B58" s="4" t="s">
        <v>160</v>
      </c>
      <c r="C58" s="4" t="s">
        <v>161</v>
      </c>
      <c r="D58" s="5" t="s">
        <v>66</v>
      </c>
      <c r="E58" s="17"/>
      <c r="F58" s="3"/>
      <c r="G58" s="18">
        <f t="shared" si="1"/>
        <v>0</v>
      </c>
    </row>
    <row r="59" spans="1:8" ht="15.75" hidden="1" x14ac:dyDescent="0.25">
      <c r="A59" s="3">
        <v>39</v>
      </c>
      <c r="B59" s="4" t="s">
        <v>162</v>
      </c>
      <c r="C59" s="4" t="s">
        <v>163</v>
      </c>
      <c r="D59" s="5" t="s">
        <v>66</v>
      </c>
      <c r="E59" s="17"/>
      <c r="F59" s="3"/>
      <c r="G59" s="18">
        <f t="shared" si="1"/>
        <v>0</v>
      </c>
    </row>
    <row r="60" spans="1:8" ht="15.75" hidden="1" x14ac:dyDescent="0.25">
      <c r="A60" s="3">
        <v>14</v>
      </c>
      <c r="B60" s="4" t="s">
        <v>164</v>
      </c>
      <c r="C60" s="4" t="s">
        <v>165</v>
      </c>
      <c r="D60" s="5" t="s">
        <v>66</v>
      </c>
      <c r="E60" s="17">
        <v>13731</v>
      </c>
      <c r="F60" s="3"/>
      <c r="G60" s="18">
        <f t="shared" si="1"/>
        <v>0</v>
      </c>
    </row>
    <row r="61" spans="1:8" ht="15.75" hidden="1" x14ac:dyDescent="0.25">
      <c r="A61" s="3">
        <v>41</v>
      </c>
      <c r="B61" s="4" t="s">
        <v>166</v>
      </c>
      <c r="C61" s="4" t="s">
        <v>165</v>
      </c>
      <c r="D61" s="5" t="s">
        <v>66</v>
      </c>
      <c r="E61" s="17"/>
      <c r="F61" s="3"/>
      <c r="G61" s="18">
        <f t="shared" si="1"/>
        <v>0</v>
      </c>
    </row>
    <row r="62" spans="1:8" ht="15.75" hidden="1" x14ac:dyDescent="0.25">
      <c r="A62" s="3">
        <v>15</v>
      </c>
      <c r="B62" s="4" t="s">
        <v>167</v>
      </c>
      <c r="C62" s="4" t="s">
        <v>112</v>
      </c>
      <c r="D62" s="5" t="s">
        <v>66</v>
      </c>
      <c r="E62" s="17">
        <v>8890</v>
      </c>
      <c r="F62" s="3"/>
      <c r="G62" s="18">
        <f t="shared" si="1"/>
        <v>0</v>
      </c>
    </row>
    <row r="63" spans="1:8" ht="15.75" hidden="1" x14ac:dyDescent="0.25">
      <c r="A63" s="3">
        <v>43</v>
      </c>
      <c r="B63" s="4" t="s">
        <v>111</v>
      </c>
      <c r="C63" s="4" t="s">
        <v>112</v>
      </c>
      <c r="D63" s="5" t="s">
        <v>66</v>
      </c>
      <c r="E63" s="17"/>
      <c r="F63" s="3"/>
      <c r="G63" s="18">
        <f t="shared" si="1"/>
        <v>0</v>
      </c>
    </row>
    <row r="64" spans="1:8" ht="15.75" hidden="1" x14ac:dyDescent="0.25">
      <c r="A64" s="3">
        <v>16</v>
      </c>
      <c r="B64" s="4" t="s">
        <v>115</v>
      </c>
      <c r="C64" s="4" t="s">
        <v>168</v>
      </c>
      <c r="D64" s="5" t="s">
        <v>66</v>
      </c>
      <c r="E64" s="17">
        <v>12133</v>
      </c>
      <c r="F64" s="3"/>
      <c r="G64" s="18">
        <f t="shared" si="1"/>
        <v>0</v>
      </c>
    </row>
    <row r="65" spans="1:7" ht="15.75" hidden="1" x14ac:dyDescent="0.25">
      <c r="A65" s="3">
        <v>13</v>
      </c>
      <c r="B65" s="4" t="s">
        <v>115</v>
      </c>
      <c r="C65" s="4" t="s">
        <v>116</v>
      </c>
      <c r="D65" s="5" t="s">
        <v>66</v>
      </c>
      <c r="E65" s="17">
        <v>8588</v>
      </c>
      <c r="F65" s="3"/>
      <c r="G65" s="18">
        <f t="shared" si="1"/>
        <v>0</v>
      </c>
    </row>
    <row r="66" spans="1:7" ht="15" customHeight="1" x14ac:dyDescent="0.25">
      <c r="A66" s="76" t="s">
        <v>58</v>
      </c>
      <c r="B66" s="77"/>
      <c r="C66" s="77"/>
      <c r="D66" s="77"/>
      <c r="E66" s="77"/>
      <c r="F66" s="78"/>
      <c r="G66" s="18">
        <f>SUM(G20:G65)</f>
        <v>463750</v>
      </c>
    </row>
    <row r="67" spans="1:7" ht="18.75" customHeight="1" x14ac:dyDescent="0.25">
      <c r="A67" s="45" t="s">
        <v>169</v>
      </c>
      <c r="B67" s="46"/>
      <c r="C67" s="46"/>
      <c r="D67" s="46"/>
      <c r="E67" s="46"/>
      <c r="F67" s="47"/>
      <c r="G67" s="18">
        <f>G66*40/100</f>
        <v>185500</v>
      </c>
    </row>
    <row r="68" spans="1:7" ht="15" customHeight="1" x14ac:dyDescent="0.25">
      <c r="A68" s="45" t="s">
        <v>59</v>
      </c>
      <c r="B68" s="46"/>
      <c r="C68" s="46"/>
      <c r="D68" s="46"/>
      <c r="E68" s="46"/>
      <c r="F68" s="47"/>
      <c r="G68" s="18">
        <f>G66*60/100</f>
        <v>278250</v>
      </c>
    </row>
    <row r="69" spans="1:7" ht="15.75" x14ac:dyDescent="0.25">
      <c r="A69" s="22"/>
      <c r="B69" s="22"/>
      <c r="C69" s="22"/>
      <c r="D69" s="23"/>
      <c r="E69" s="22"/>
      <c r="F69" s="24"/>
      <c r="G69" s="25"/>
    </row>
    <row r="70" spans="1:7" ht="15.75" x14ac:dyDescent="0.25">
      <c r="A70" s="48"/>
      <c r="B70" s="48"/>
      <c r="C70" s="22"/>
      <c r="D70" s="26"/>
      <c r="E70" s="27"/>
      <c r="F70" s="49"/>
      <c r="G70" s="49"/>
    </row>
    <row r="71" spans="1:7" x14ac:dyDescent="0.25">
      <c r="A71" s="50" t="s">
        <v>61</v>
      </c>
      <c r="B71" s="50"/>
      <c r="C71" s="1"/>
      <c r="F71" s="44" t="s">
        <v>60</v>
      </c>
      <c r="G71" s="44"/>
    </row>
    <row r="72" spans="1:7" x14ac:dyDescent="0.25">
      <c r="A72" s="43" t="s">
        <v>62</v>
      </c>
      <c r="B72" s="43"/>
      <c r="C72" s="43"/>
    </row>
    <row r="73" spans="1:7" x14ac:dyDescent="0.25">
      <c r="A73" s="43" t="s">
        <v>63</v>
      </c>
      <c r="B73" s="43"/>
      <c r="C73" s="43"/>
    </row>
    <row r="74" spans="1:7" x14ac:dyDescent="0.25">
      <c r="A74" s="43" t="s">
        <v>147</v>
      </c>
      <c r="B74" s="43"/>
      <c r="C74" s="43"/>
      <c r="F74" s="44" t="s">
        <v>117</v>
      </c>
      <c r="G74" s="44"/>
    </row>
    <row r="75" spans="1:7" x14ac:dyDescent="0.25">
      <c r="F75" s="44"/>
      <c r="G75" s="44"/>
    </row>
  </sheetData>
  <mergeCells count="36">
    <mergeCell ref="C12:D12"/>
    <mergeCell ref="F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67:F67"/>
    <mergeCell ref="A13:A15"/>
    <mergeCell ref="B13:D15"/>
    <mergeCell ref="F13:G13"/>
    <mergeCell ref="F14:G14"/>
    <mergeCell ref="F15:G15"/>
    <mergeCell ref="A16:B16"/>
    <mergeCell ref="F16:G16"/>
    <mergeCell ref="A17:B17"/>
    <mergeCell ref="E17:G17"/>
    <mergeCell ref="A18:B18"/>
    <mergeCell ref="E18:G18"/>
    <mergeCell ref="A66:F66"/>
    <mergeCell ref="A73:C73"/>
    <mergeCell ref="A74:C74"/>
    <mergeCell ref="F74:G74"/>
    <mergeCell ref="F75:G75"/>
    <mergeCell ref="A68:F68"/>
    <mergeCell ref="A70:B70"/>
    <mergeCell ref="F70:G70"/>
    <mergeCell ref="A71:B71"/>
    <mergeCell ref="F71:G71"/>
    <mergeCell ref="A72:C72"/>
  </mergeCells>
  <hyperlinks>
    <hyperlink ref="A3" r:id="rId1" display="http://www.artlimbs.com/"/>
  </hyperlinks>
  <pageMargins left="0.61" right="0.13" top="0.06" bottom="0.57999999999999996" header="0.06" footer="0.3"/>
  <pageSetup scale="90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2" workbookViewId="0">
      <selection activeCell="F34" sqref="F34"/>
    </sheetView>
  </sheetViews>
  <sheetFormatPr defaultRowHeight="15" x14ac:dyDescent="0.25"/>
  <cols>
    <col min="2" max="2" width="13.28515625" customWidth="1"/>
    <col min="3" max="3" width="52.5703125" customWidth="1"/>
    <col min="4" max="4" width="9.5703125" customWidth="1"/>
    <col min="5" max="5" width="10" customWidth="1"/>
    <col min="7" max="7" width="13.42578125" customWidth="1"/>
  </cols>
  <sheetData>
    <row r="1" spans="1:7" x14ac:dyDescent="0.25">
      <c r="A1" s="81" t="s">
        <v>118</v>
      </c>
      <c r="B1" s="81"/>
      <c r="C1" s="81"/>
      <c r="D1" s="81"/>
      <c r="E1" s="81"/>
      <c r="F1" s="81"/>
      <c r="G1" s="81"/>
    </row>
    <row r="2" spans="1:7" ht="15.75" x14ac:dyDescent="0.25">
      <c r="A2" s="82" t="s">
        <v>14</v>
      </c>
      <c r="B2" s="82"/>
      <c r="C2" s="82"/>
      <c r="D2" s="82"/>
      <c r="E2" s="82"/>
      <c r="F2" s="82"/>
      <c r="G2" s="82"/>
    </row>
    <row r="3" spans="1:7" x14ac:dyDescent="0.25">
      <c r="A3" s="83" t="s">
        <v>15</v>
      </c>
      <c r="B3" s="83"/>
      <c r="C3" s="83"/>
      <c r="D3" s="83"/>
      <c r="E3" s="83"/>
      <c r="F3" s="83"/>
      <c r="G3" s="83"/>
    </row>
    <row r="4" spans="1:7" ht="15.75" x14ac:dyDescent="0.25">
      <c r="A4" s="84" t="s">
        <v>16</v>
      </c>
      <c r="B4" s="84"/>
      <c r="C4" s="84"/>
      <c r="D4" s="84"/>
      <c r="E4" s="84"/>
      <c r="F4" s="84"/>
      <c r="G4" s="84"/>
    </row>
    <row r="5" spans="1:7" ht="15.75" x14ac:dyDescent="0.25">
      <c r="A5" s="84" t="s">
        <v>17</v>
      </c>
      <c r="B5" s="84"/>
      <c r="C5" s="84"/>
      <c r="D5" s="84"/>
      <c r="E5" s="84"/>
      <c r="F5" s="84"/>
      <c r="G5" s="84"/>
    </row>
    <row r="6" spans="1:7" ht="15.75" x14ac:dyDescent="0.25">
      <c r="A6" s="84" t="s">
        <v>18</v>
      </c>
      <c r="B6" s="84"/>
      <c r="C6" s="84"/>
      <c r="D6" s="84"/>
      <c r="E6" s="84"/>
      <c r="F6" s="84"/>
      <c r="G6" s="84"/>
    </row>
    <row r="7" spans="1:7" ht="15.75" x14ac:dyDescent="0.25">
      <c r="A7" s="85" t="s">
        <v>119</v>
      </c>
      <c r="B7" s="85"/>
      <c r="C7" s="85"/>
      <c r="D7" s="85"/>
      <c r="E7" s="85"/>
      <c r="F7" s="85"/>
      <c r="G7" s="85"/>
    </row>
    <row r="8" spans="1:7" x14ac:dyDescent="0.25">
      <c r="A8" s="86" t="s">
        <v>19</v>
      </c>
      <c r="B8" s="86"/>
      <c r="C8" s="86"/>
      <c r="D8" s="86"/>
      <c r="E8" s="86"/>
      <c r="F8" s="86"/>
      <c r="G8" s="86"/>
    </row>
    <row r="9" spans="1:7" x14ac:dyDescent="0.25">
      <c r="A9" s="86" t="s">
        <v>20</v>
      </c>
      <c r="B9" s="86"/>
      <c r="C9" s="86"/>
      <c r="D9" s="86"/>
      <c r="E9" s="86"/>
      <c r="F9" s="86"/>
      <c r="G9" s="86"/>
    </row>
    <row r="10" spans="1:7" x14ac:dyDescent="0.25">
      <c r="A10" s="86" t="s">
        <v>21</v>
      </c>
      <c r="B10" s="86"/>
      <c r="C10" s="86"/>
      <c r="D10" s="86"/>
      <c r="E10" s="86"/>
      <c r="F10" s="86"/>
      <c r="G10" s="86"/>
    </row>
    <row r="11" spans="1:7" x14ac:dyDescent="0.25">
      <c r="A11" s="86" t="s">
        <v>120</v>
      </c>
      <c r="B11" s="86"/>
      <c r="C11" s="86"/>
      <c r="D11" s="86"/>
      <c r="E11" s="86"/>
      <c r="F11" s="86"/>
      <c r="G11" s="86"/>
    </row>
    <row r="12" spans="1:7" ht="30" x14ac:dyDescent="0.25">
      <c r="A12" s="6" t="s">
        <v>121</v>
      </c>
      <c r="B12" s="7" t="s">
        <v>122</v>
      </c>
      <c r="C12" s="79" t="s">
        <v>123</v>
      </c>
      <c r="D12" s="79"/>
      <c r="E12" s="8" t="s">
        <v>124</v>
      </c>
      <c r="F12" s="80" t="s">
        <v>125</v>
      </c>
      <c r="G12" s="79"/>
    </row>
    <row r="13" spans="1:7" ht="31.5" customHeight="1" x14ac:dyDescent="0.25">
      <c r="A13" s="51" t="s">
        <v>126</v>
      </c>
      <c r="B13" s="54" t="s">
        <v>127</v>
      </c>
      <c r="C13" s="54"/>
      <c r="D13" s="55"/>
      <c r="E13" s="6" t="s">
        <v>128</v>
      </c>
      <c r="F13" s="60" t="s">
        <v>129</v>
      </c>
      <c r="G13" s="61"/>
    </row>
    <row r="14" spans="1:7" ht="33.75" customHeight="1" x14ac:dyDescent="0.25">
      <c r="A14" s="52"/>
      <c r="B14" s="56"/>
      <c r="C14" s="56"/>
      <c r="D14" s="57"/>
      <c r="E14" s="6" t="s">
        <v>130</v>
      </c>
      <c r="F14" s="62" t="s">
        <v>131</v>
      </c>
      <c r="G14" s="63"/>
    </row>
    <row r="15" spans="1:7" ht="32.25" customHeight="1" x14ac:dyDescent="0.25">
      <c r="A15" s="53"/>
      <c r="B15" s="58"/>
      <c r="C15" s="58"/>
      <c r="D15" s="59"/>
      <c r="E15" s="9" t="s">
        <v>132</v>
      </c>
      <c r="F15" s="64" t="s">
        <v>133</v>
      </c>
      <c r="G15" s="65"/>
    </row>
    <row r="16" spans="1:7" ht="18" customHeight="1" x14ac:dyDescent="0.25">
      <c r="A16" s="66" t="s">
        <v>134</v>
      </c>
      <c r="B16" s="66"/>
      <c r="C16" s="6" t="s">
        <v>135</v>
      </c>
      <c r="D16" s="10" t="s">
        <v>136</v>
      </c>
      <c r="E16" s="11"/>
      <c r="F16" s="67"/>
      <c r="G16" s="67"/>
    </row>
    <row r="17" spans="1:11" ht="19.5" customHeight="1" x14ac:dyDescent="0.25">
      <c r="A17" s="68" t="s">
        <v>137</v>
      </c>
      <c r="B17" s="69"/>
      <c r="C17" s="12" t="s">
        <v>138</v>
      </c>
      <c r="D17" s="13"/>
      <c r="E17" s="68"/>
      <c r="F17" s="70"/>
      <c r="G17" s="69"/>
    </row>
    <row r="18" spans="1:11" ht="33" customHeight="1" x14ac:dyDescent="0.25">
      <c r="A18" s="71" t="s">
        <v>139</v>
      </c>
      <c r="B18" s="72"/>
      <c r="C18" s="13"/>
      <c r="D18" s="14" t="s">
        <v>140</v>
      </c>
      <c r="E18" s="73"/>
      <c r="F18" s="74"/>
      <c r="G18" s="75"/>
    </row>
    <row r="19" spans="1:11" ht="30" x14ac:dyDescent="0.25">
      <c r="A19" s="15" t="s">
        <v>22</v>
      </c>
      <c r="B19" s="15" t="s">
        <v>23</v>
      </c>
      <c r="C19" s="16" t="s">
        <v>141</v>
      </c>
      <c r="D19" s="16" t="s">
        <v>24</v>
      </c>
      <c r="E19" s="15" t="s">
        <v>25</v>
      </c>
      <c r="F19" s="16" t="s">
        <v>142</v>
      </c>
      <c r="G19" s="15" t="s">
        <v>143</v>
      </c>
    </row>
    <row r="20" spans="1:11" ht="15.75" x14ac:dyDescent="0.25">
      <c r="A20" s="3">
        <v>1</v>
      </c>
      <c r="B20" s="5" t="s">
        <v>144</v>
      </c>
      <c r="C20" s="4" t="s">
        <v>26</v>
      </c>
      <c r="D20" s="5" t="s">
        <v>27</v>
      </c>
      <c r="E20" s="17">
        <v>1012</v>
      </c>
      <c r="F20" s="3">
        <v>17</v>
      </c>
      <c r="G20" s="18">
        <f>F20*E20</f>
        <v>17204</v>
      </c>
      <c r="H20" s="11"/>
      <c r="I20" s="11"/>
    </row>
    <row r="21" spans="1:11" ht="15.75" x14ac:dyDescent="0.25">
      <c r="A21" s="3">
        <v>2</v>
      </c>
      <c r="B21" s="5" t="s">
        <v>28</v>
      </c>
      <c r="C21" s="4" t="s">
        <v>29</v>
      </c>
      <c r="D21" s="5" t="s">
        <v>27</v>
      </c>
      <c r="E21" s="17">
        <v>936</v>
      </c>
      <c r="F21" s="3">
        <v>44</v>
      </c>
      <c r="G21" s="18">
        <f t="shared" ref="G21:G39" si="0">F21*E21</f>
        <v>41184</v>
      </c>
      <c r="H21" s="11"/>
      <c r="I21" s="11"/>
    </row>
    <row r="22" spans="1:11" ht="15.75" x14ac:dyDescent="0.25">
      <c r="A22" s="3">
        <v>3</v>
      </c>
      <c r="B22" s="5" t="s">
        <v>11</v>
      </c>
      <c r="C22" s="4" t="s">
        <v>30</v>
      </c>
      <c r="D22" s="5" t="s">
        <v>27</v>
      </c>
      <c r="E22" s="17">
        <v>994</v>
      </c>
      <c r="F22" s="3">
        <v>18</v>
      </c>
      <c r="G22" s="18">
        <f t="shared" si="0"/>
        <v>17892</v>
      </c>
      <c r="H22" s="11"/>
      <c r="I22" s="11"/>
    </row>
    <row r="23" spans="1:11" ht="15.75" x14ac:dyDescent="0.25">
      <c r="A23" s="3">
        <v>4</v>
      </c>
      <c r="B23" s="5" t="s">
        <v>12</v>
      </c>
      <c r="C23" s="4" t="s">
        <v>31</v>
      </c>
      <c r="D23" s="5" t="s">
        <v>27</v>
      </c>
      <c r="E23" s="17">
        <v>898</v>
      </c>
      <c r="F23" s="3">
        <v>4</v>
      </c>
      <c r="G23" s="18">
        <f t="shared" si="0"/>
        <v>3592</v>
      </c>
      <c r="H23" s="11"/>
      <c r="I23" s="11"/>
    </row>
    <row r="24" spans="1:11" ht="15.75" x14ac:dyDescent="0.25">
      <c r="A24" s="3">
        <v>5</v>
      </c>
      <c r="B24" s="5" t="s">
        <v>32</v>
      </c>
      <c r="C24" s="19" t="s">
        <v>33</v>
      </c>
      <c r="D24" s="5" t="s">
        <v>27</v>
      </c>
      <c r="E24" s="17">
        <v>949</v>
      </c>
      <c r="F24" s="3">
        <v>2</v>
      </c>
      <c r="G24" s="18">
        <f t="shared" si="0"/>
        <v>1898</v>
      </c>
      <c r="H24" s="11"/>
      <c r="I24" s="11"/>
    </row>
    <row r="25" spans="1:11" ht="15.75" x14ac:dyDescent="0.25">
      <c r="A25" s="3">
        <v>6</v>
      </c>
      <c r="B25" s="5" t="s">
        <v>13</v>
      </c>
      <c r="C25" s="4" t="s">
        <v>34</v>
      </c>
      <c r="D25" s="5" t="s">
        <v>27</v>
      </c>
      <c r="E25" s="17">
        <v>994</v>
      </c>
      <c r="F25" s="3">
        <v>2</v>
      </c>
      <c r="G25" s="18">
        <f t="shared" si="0"/>
        <v>1988</v>
      </c>
      <c r="H25" s="11"/>
      <c r="I25" s="11"/>
    </row>
    <row r="26" spans="1:11" ht="15.75" x14ac:dyDescent="0.25">
      <c r="A26" s="3">
        <v>7</v>
      </c>
      <c r="B26" s="5" t="s">
        <v>35</v>
      </c>
      <c r="C26" s="4" t="s">
        <v>36</v>
      </c>
      <c r="D26" s="5" t="s">
        <v>27</v>
      </c>
      <c r="E26" s="17">
        <v>452</v>
      </c>
      <c r="F26" s="3">
        <v>3</v>
      </c>
      <c r="G26" s="18">
        <f t="shared" si="0"/>
        <v>1356</v>
      </c>
      <c r="H26" s="20"/>
      <c r="I26" s="11"/>
    </row>
    <row r="27" spans="1:11" ht="15.75" x14ac:dyDescent="0.25">
      <c r="A27" s="3">
        <v>8</v>
      </c>
      <c r="B27" s="5" t="s">
        <v>37</v>
      </c>
      <c r="C27" s="4" t="s">
        <v>38</v>
      </c>
      <c r="D27" s="5" t="s">
        <v>27</v>
      </c>
      <c r="E27" s="17">
        <v>1026</v>
      </c>
      <c r="F27" s="3">
        <v>10</v>
      </c>
      <c r="G27" s="18">
        <f t="shared" si="0"/>
        <v>10260</v>
      </c>
      <c r="H27" s="11"/>
      <c r="I27" s="20"/>
    </row>
    <row r="28" spans="1:11" ht="15.75" x14ac:dyDescent="0.25">
      <c r="A28" s="3">
        <v>9</v>
      </c>
      <c r="B28" s="5" t="s">
        <v>39</v>
      </c>
      <c r="C28" s="4" t="s">
        <v>40</v>
      </c>
      <c r="D28" s="5" t="s">
        <v>27</v>
      </c>
      <c r="E28" s="17">
        <v>1026</v>
      </c>
      <c r="F28" s="3">
        <v>1</v>
      </c>
      <c r="G28" s="18">
        <f t="shared" si="0"/>
        <v>1026</v>
      </c>
      <c r="H28" s="11"/>
      <c r="I28" s="20"/>
    </row>
    <row r="29" spans="1:11" ht="15.75" x14ac:dyDescent="0.25">
      <c r="A29" s="3">
        <v>10</v>
      </c>
      <c r="B29" s="5" t="s">
        <v>10</v>
      </c>
      <c r="C29" s="4" t="s">
        <v>41</v>
      </c>
      <c r="D29" s="5" t="s">
        <v>27</v>
      </c>
      <c r="E29" s="17">
        <v>7400</v>
      </c>
      <c r="F29" s="3">
        <v>50</v>
      </c>
      <c r="G29" s="18">
        <f t="shared" si="0"/>
        <v>370000</v>
      </c>
      <c r="H29" s="11"/>
      <c r="I29" s="11"/>
      <c r="J29" s="11"/>
      <c r="K29" s="11"/>
    </row>
    <row r="30" spans="1:11" ht="15.75" x14ac:dyDescent="0.25">
      <c r="A30" s="3">
        <v>11</v>
      </c>
      <c r="B30" s="5" t="s">
        <v>42</v>
      </c>
      <c r="C30" s="4" t="s">
        <v>43</v>
      </c>
      <c r="D30" s="5" t="s">
        <v>27</v>
      </c>
      <c r="E30" s="17">
        <v>5550</v>
      </c>
      <c r="F30" s="3">
        <v>4</v>
      </c>
      <c r="G30" s="18">
        <f t="shared" si="0"/>
        <v>22200</v>
      </c>
      <c r="H30" s="11"/>
      <c r="I30" s="11"/>
      <c r="J30" s="11"/>
      <c r="K30" s="11"/>
    </row>
    <row r="31" spans="1:11" ht="15.75" x14ac:dyDescent="0.25">
      <c r="A31" s="3">
        <v>12</v>
      </c>
      <c r="B31" s="5" t="s">
        <v>8</v>
      </c>
      <c r="C31" s="4" t="s">
        <v>44</v>
      </c>
      <c r="D31" s="5" t="s">
        <v>27</v>
      </c>
      <c r="E31" s="17">
        <v>7400</v>
      </c>
      <c r="F31" s="3">
        <v>10</v>
      </c>
      <c r="G31" s="18">
        <f t="shared" si="0"/>
        <v>74000</v>
      </c>
      <c r="H31" s="11"/>
      <c r="I31" s="20"/>
      <c r="J31" s="11"/>
      <c r="K31" s="11"/>
    </row>
    <row r="32" spans="1:11" ht="15.75" x14ac:dyDescent="0.25">
      <c r="A32" s="3">
        <v>13</v>
      </c>
      <c r="B32" s="5" t="s">
        <v>7</v>
      </c>
      <c r="C32" s="4" t="s">
        <v>45</v>
      </c>
      <c r="D32" s="5" t="s">
        <v>27</v>
      </c>
      <c r="E32" s="17">
        <v>6900</v>
      </c>
      <c r="F32" s="3">
        <v>40</v>
      </c>
      <c r="G32" s="18">
        <f t="shared" si="0"/>
        <v>276000</v>
      </c>
      <c r="H32" s="20"/>
      <c r="I32" s="11"/>
      <c r="J32" s="11"/>
      <c r="K32" s="11"/>
    </row>
    <row r="33" spans="1:11" ht="15.75" x14ac:dyDescent="0.25">
      <c r="A33" s="3">
        <v>14</v>
      </c>
      <c r="B33" s="5" t="s">
        <v>6</v>
      </c>
      <c r="C33" s="4" t="s">
        <v>46</v>
      </c>
      <c r="D33" s="5" t="s">
        <v>27</v>
      </c>
      <c r="E33" s="17">
        <v>8400</v>
      </c>
      <c r="F33" s="3">
        <v>3</v>
      </c>
      <c r="G33" s="18">
        <f t="shared" si="0"/>
        <v>25200</v>
      </c>
      <c r="H33" s="11"/>
      <c r="I33" s="11"/>
      <c r="J33" s="11"/>
      <c r="K33" s="11"/>
    </row>
    <row r="34" spans="1:11" ht="15.75" x14ac:dyDescent="0.25">
      <c r="A34" s="3">
        <v>15</v>
      </c>
      <c r="B34" s="5" t="s">
        <v>47</v>
      </c>
      <c r="C34" s="4" t="s">
        <v>48</v>
      </c>
      <c r="D34" s="5" t="s">
        <v>27</v>
      </c>
      <c r="E34" s="17">
        <v>3200</v>
      </c>
      <c r="F34" s="3">
        <v>126</v>
      </c>
      <c r="G34" s="18">
        <f t="shared" si="0"/>
        <v>403200</v>
      </c>
      <c r="H34" s="11"/>
      <c r="I34" s="11"/>
    </row>
    <row r="35" spans="1:11" ht="15.75" x14ac:dyDescent="0.25">
      <c r="A35" s="3">
        <v>16</v>
      </c>
      <c r="B35" s="5" t="s">
        <v>49</v>
      </c>
      <c r="C35" s="4" t="s">
        <v>50</v>
      </c>
      <c r="D35" s="5" t="s">
        <v>27</v>
      </c>
      <c r="E35" s="17">
        <v>140</v>
      </c>
      <c r="F35" s="3">
        <v>756</v>
      </c>
      <c r="G35" s="18">
        <f t="shared" si="0"/>
        <v>105840</v>
      </c>
      <c r="H35" s="11"/>
      <c r="I35" s="11"/>
    </row>
    <row r="36" spans="1:11" ht="15.75" x14ac:dyDescent="0.25">
      <c r="A36" s="3">
        <v>17</v>
      </c>
      <c r="B36" s="5" t="s">
        <v>51</v>
      </c>
      <c r="C36" s="4" t="s">
        <v>52</v>
      </c>
      <c r="D36" s="5" t="s">
        <v>27</v>
      </c>
      <c r="E36" s="17">
        <v>5300</v>
      </c>
      <c r="F36" s="3">
        <v>15</v>
      </c>
      <c r="G36" s="18">
        <f t="shared" si="0"/>
        <v>79500</v>
      </c>
      <c r="H36" s="21"/>
      <c r="I36" s="11"/>
    </row>
    <row r="37" spans="1:11" ht="15.75" x14ac:dyDescent="0.25">
      <c r="A37" s="3">
        <v>18</v>
      </c>
      <c r="B37" s="5" t="s">
        <v>53</v>
      </c>
      <c r="C37" s="4" t="s">
        <v>145</v>
      </c>
      <c r="D37" s="5" t="s">
        <v>27</v>
      </c>
      <c r="E37" s="17">
        <v>12000</v>
      </c>
      <c r="F37" s="3">
        <v>7</v>
      </c>
      <c r="G37" s="18">
        <f t="shared" si="0"/>
        <v>84000</v>
      </c>
      <c r="H37" s="21"/>
      <c r="I37" s="11"/>
    </row>
    <row r="38" spans="1:11" ht="15.75" x14ac:dyDescent="0.25">
      <c r="A38" s="3">
        <v>19</v>
      </c>
      <c r="B38" s="5" t="s">
        <v>54</v>
      </c>
      <c r="C38" s="4" t="s">
        <v>55</v>
      </c>
      <c r="D38" s="5" t="s">
        <v>27</v>
      </c>
      <c r="E38" s="17">
        <v>12000</v>
      </c>
      <c r="F38" s="3">
        <v>21</v>
      </c>
      <c r="G38" s="18">
        <f t="shared" si="0"/>
        <v>252000</v>
      </c>
      <c r="H38" s="11"/>
      <c r="I38" s="11"/>
    </row>
    <row r="39" spans="1:11" ht="15.75" x14ac:dyDescent="0.25">
      <c r="A39" s="3">
        <v>20</v>
      </c>
      <c r="B39" s="5" t="s">
        <v>56</v>
      </c>
      <c r="C39" s="4" t="s">
        <v>57</v>
      </c>
      <c r="D39" s="5" t="s">
        <v>27</v>
      </c>
      <c r="E39" s="17">
        <v>4500</v>
      </c>
      <c r="F39" s="3">
        <v>41</v>
      </c>
      <c r="G39" s="18">
        <f t="shared" si="0"/>
        <v>184500</v>
      </c>
      <c r="H39" s="11"/>
      <c r="I39" s="11"/>
    </row>
    <row r="40" spans="1:11" ht="15.75" x14ac:dyDescent="0.25">
      <c r="A40" s="45" t="s">
        <v>58</v>
      </c>
      <c r="B40" s="46"/>
      <c r="C40" s="46"/>
      <c r="D40" s="46"/>
      <c r="E40" s="46"/>
      <c r="F40" s="47"/>
      <c r="G40" s="18">
        <f>SUM(G20:G39)</f>
        <v>1972840</v>
      </c>
    </row>
    <row r="41" spans="1:11" ht="15.75" x14ac:dyDescent="0.25">
      <c r="A41" s="45" t="s">
        <v>146</v>
      </c>
      <c r="B41" s="46"/>
      <c r="C41" s="46"/>
      <c r="D41" s="46"/>
      <c r="E41" s="46"/>
      <c r="F41" s="47"/>
      <c r="G41" s="18">
        <f>G40*40/100</f>
        <v>789136</v>
      </c>
    </row>
    <row r="42" spans="1:11" ht="15.75" x14ac:dyDescent="0.25">
      <c r="A42" s="45" t="s">
        <v>59</v>
      </c>
      <c r="B42" s="46"/>
      <c r="C42" s="46"/>
      <c r="D42" s="46"/>
      <c r="E42" s="46"/>
      <c r="F42" s="47"/>
      <c r="G42" s="18">
        <f>G40*60/100</f>
        <v>1183704</v>
      </c>
    </row>
    <row r="43" spans="1:11" ht="15.75" x14ac:dyDescent="0.25">
      <c r="A43" s="22"/>
      <c r="B43" s="22"/>
      <c r="C43" s="22"/>
      <c r="D43" s="23"/>
      <c r="E43" s="22"/>
      <c r="F43" s="24"/>
      <c r="G43" s="25"/>
    </row>
    <row r="44" spans="1:11" ht="15.75" x14ac:dyDescent="0.25">
      <c r="A44" s="48"/>
      <c r="B44" s="48"/>
      <c r="C44" s="22"/>
      <c r="D44" s="26"/>
      <c r="E44" s="27"/>
      <c r="F44" s="49"/>
      <c r="G44" s="49"/>
    </row>
    <row r="45" spans="1:11" x14ac:dyDescent="0.25">
      <c r="A45" s="28"/>
      <c r="B45" s="28"/>
      <c r="C45" s="28"/>
      <c r="D45" s="28"/>
      <c r="E45" s="2"/>
      <c r="F45" s="2"/>
      <c r="G45" s="2"/>
    </row>
    <row r="46" spans="1:11" x14ac:dyDescent="0.25">
      <c r="A46" s="50" t="s">
        <v>61</v>
      </c>
      <c r="B46" s="50"/>
      <c r="C46" s="1"/>
      <c r="F46" s="44" t="s">
        <v>60</v>
      </c>
      <c r="G46" s="44"/>
    </row>
    <row r="47" spans="1:11" x14ac:dyDescent="0.25">
      <c r="A47" s="43" t="s">
        <v>62</v>
      </c>
      <c r="B47" s="43"/>
      <c r="C47" s="43"/>
    </row>
    <row r="48" spans="1:11" x14ac:dyDescent="0.25">
      <c r="A48" s="43" t="s">
        <v>63</v>
      </c>
      <c r="B48" s="43"/>
      <c r="C48" s="43"/>
    </row>
    <row r="49" spans="1:7" x14ac:dyDescent="0.25">
      <c r="A49" s="43" t="s">
        <v>147</v>
      </c>
      <c r="B49" s="43"/>
      <c r="C49" s="43"/>
    </row>
    <row r="50" spans="1:7" x14ac:dyDescent="0.25">
      <c r="F50" s="44" t="s">
        <v>117</v>
      </c>
      <c r="G50" s="44"/>
    </row>
  </sheetData>
  <mergeCells count="35">
    <mergeCell ref="C12:D12"/>
    <mergeCell ref="F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41:F41"/>
    <mergeCell ref="A13:A15"/>
    <mergeCell ref="B13:D15"/>
    <mergeCell ref="F13:G13"/>
    <mergeCell ref="F14:G14"/>
    <mergeCell ref="F15:G15"/>
    <mergeCell ref="A16:B16"/>
    <mergeCell ref="F16:G16"/>
    <mergeCell ref="A17:B17"/>
    <mergeCell ref="E17:G17"/>
    <mergeCell ref="A18:B18"/>
    <mergeCell ref="E18:G18"/>
    <mergeCell ref="A40:F40"/>
    <mergeCell ref="A48:C48"/>
    <mergeCell ref="A49:C49"/>
    <mergeCell ref="F50:G50"/>
    <mergeCell ref="A42:F42"/>
    <mergeCell ref="A44:B44"/>
    <mergeCell ref="F44:G44"/>
    <mergeCell ref="A46:B46"/>
    <mergeCell ref="F46:G46"/>
    <mergeCell ref="A47:C47"/>
  </mergeCells>
  <hyperlinks>
    <hyperlink ref="A3" r:id="rId1" display="http://www.artlimbs.com/"/>
  </hyperlinks>
  <pageMargins left="0.6" right="0.13" top="0.2" bottom="0.75" header="0.14000000000000001" footer="0.3"/>
  <pageSetup scale="80"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82"/>
  <sheetViews>
    <sheetView tabSelected="1" topLeftCell="A142" workbookViewId="0">
      <selection activeCell="J2" sqref="J2:M2"/>
    </sheetView>
  </sheetViews>
  <sheetFormatPr defaultRowHeight="15" x14ac:dyDescent="0.25"/>
  <cols>
    <col min="1" max="1" width="8.42578125" style="36" customWidth="1"/>
    <col min="2" max="2" width="7.7109375" style="36" customWidth="1"/>
    <col min="3" max="3" width="7.140625" style="36" customWidth="1"/>
    <col min="4" max="4" width="18.28515625" style="36" customWidth="1"/>
    <col min="5" max="5" width="29.28515625" style="36" customWidth="1"/>
    <col min="6" max="8" width="10.7109375" style="36" customWidth="1"/>
    <col min="9" max="9" width="51" style="36" customWidth="1"/>
    <col min="10" max="10" width="16.85546875" style="36" customWidth="1"/>
    <col min="11" max="11" width="29.28515625" style="36" customWidth="1"/>
    <col min="12" max="12" width="10.7109375" style="36" customWidth="1"/>
    <col min="13" max="13" width="21.28515625" style="36" customWidth="1"/>
    <col min="14" max="27" width="29.28515625" style="36" customWidth="1"/>
  </cols>
  <sheetData>
    <row r="2" spans="1:27" s="30" customFormat="1" ht="45" x14ac:dyDescent="0.25">
      <c r="A2" s="33" t="s">
        <v>172</v>
      </c>
      <c r="B2" s="33" t="s">
        <v>173</v>
      </c>
      <c r="C2" s="33" t="s">
        <v>174</v>
      </c>
      <c r="D2" s="33" t="s">
        <v>175</v>
      </c>
      <c r="E2" s="33" t="s">
        <v>176</v>
      </c>
      <c r="F2" s="33" t="s">
        <v>177</v>
      </c>
      <c r="G2" s="33" t="s">
        <v>178</v>
      </c>
      <c r="H2" s="33" t="s">
        <v>179</v>
      </c>
      <c r="I2" s="33" t="s">
        <v>0</v>
      </c>
      <c r="J2" s="33" t="s">
        <v>180</v>
      </c>
      <c r="K2" s="33" t="s">
        <v>181</v>
      </c>
      <c r="L2" s="34" t="s">
        <v>182</v>
      </c>
      <c r="M2" s="35" t="s">
        <v>183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s="31" customFormat="1" x14ac:dyDescent="0.25">
      <c r="A3" s="39">
        <v>1</v>
      </c>
      <c r="B3" s="37" t="s">
        <v>562</v>
      </c>
      <c r="C3" s="37" t="s">
        <v>189</v>
      </c>
      <c r="D3" s="37" t="s">
        <v>563</v>
      </c>
      <c r="E3" s="37" t="s">
        <v>196</v>
      </c>
      <c r="F3" s="38" t="s">
        <v>2</v>
      </c>
      <c r="G3" s="39">
        <v>35</v>
      </c>
      <c r="H3" s="39" t="s">
        <v>4</v>
      </c>
      <c r="I3" s="37" t="s">
        <v>375</v>
      </c>
      <c r="J3" s="39" t="s">
        <v>184</v>
      </c>
      <c r="K3" s="39" t="s">
        <v>554</v>
      </c>
      <c r="L3" s="37">
        <v>42000</v>
      </c>
      <c r="M3" s="37" t="s">
        <v>575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31" customFormat="1" x14ac:dyDescent="0.25">
      <c r="A4" s="39">
        <v>2</v>
      </c>
      <c r="B4" s="37" t="s">
        <v>562</v>
      </c>
      <c r="C4" s="37" t="s">
        <v>189</v>
      </c>
      <c r="D4" s="37" t="s">
        <v>563</v>
      </c>
      <c r="E4" s="37" t="s">
        <v>197</v>
      </c>
      <c r="F4" s="38" t="s">
        <v>2</v>
      </c>
      <c r="G4" s="39">
        <v>39</v>
      </c>
      <c r="H4" s="39" t="s">
        <v>4</v>
      </c>
      <c r="I4" s="37" t="s">
        <v>376</v>
      </c>
      <c r="J4" s="39" t="s">
        <v>184</v>
      </c>
      <c r="K4" s="39" t="s">
        <v>554</v>
      </c>
      <c r="L4" s="37">
        <v>42000</v>
      </c>
      <c r="M4" s="37" t="s">
        <v>575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s="31" customFormat="1" x14ac:dyDescent="0.25">
      <c r="A5" s="39">
        <v>3</v>
      </c>
      <c r="B5" s="37" t="s">
        <v>562</v>
      </c>
      <c r="C5" s="37" t="s">
        <v>189</v>
      </c>
      <c r="D5" s="37" t="s">
        <v>563</v>
      </c>
      <c r="E5" s="37" t="s">
        <v>198</v>
      </c>
      <c r="F5" s="38" t="s">
        <v>1</v>
      </c>
      <c r="G5" s="39">
        <v>35</v>
      </c>
      <c r="H5" s="39" t="s">
        <v>5</v>
      </c>
      <c r="I5" s="37" t="s">
        <v>377</v>
      </c>
      <c r="J5" s="39" t="s">
        <v>184</v>
      </c>
      <c r="K5" s="39" t="s">
        <v>554</v>
      </c>
      <c r="L5" s="37">
        <v>42000</v>
      </c>
      <c r="M5" s="37" t="s">
        <v>575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s="31" customFormat="1" x14ac:dyDescent="0.25">
      <c r="A6" s="39">
        <v>4</v>
      </c>
      <c r="B6" s="37" t="s">
        <v>562</v>
      </c>
      <c r="C6" s="37" t="s">
        <v>189</v>
      </c>
      <c r="D6" s="37" t="s">
        <v>563</v>
      </c>
      <c r="E6" s="37" t="s">
        <v>199</v>
      </c>
      <c r="F6" s="38" t="s">
        <v>1</v>
      </c>
      <c r="G6" s="39">
        <v>35</v>
      </c>
      <c r="H6" s="39" t="s">
        <v>5</v>
      </c>
      <c r="I6" s="37" t="s">
        <v>378</v>
      </c>
      <c r="J6" s="39" t="s">
        <v>184</v>
      </c>
      <c r="K6" s="39" t="s">
        <v>554</v>
      </c>
      <c r="L6" s="37">
        <v>42000</v>
      </c>
      <c r="M6" s="37" t="s">
        <v>575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s="31" customFormat="1" x14ac:dyDescent="0.25">
      <c r="A7" s="39">
        <v>5</v>
      </c>
      <c r="B7" s="37" t="s">
        <v>562</v>
      </c>
      <c r="C7" s="37" t="s">
        <v>189</v>
      </c>
      <c r="D7" s="37" t="s">
        <v>563</v>
      </c>
      <c r="E7" s="37" t="s">
        <v>200</v>
      </c>
      <c r="F7" s="38" t="s">
        <v>2</v>
      </c>
      <c r="G7" s="39">
        <v>50</v>
      </c>
      <c r="H7" s="39" t="s">
        <v>9</v>
      </c>
      <c r="I7" s="37" t="s">
        <v>379</v>
      </c>
      <c r="J7" s="39" t="s">
        <v>184</v>
      </c>
      <c r="K7" s="39" t="s">
        <v>554</v>
      </c>
      <c r="L7" s="37">
        <v>42000</v>
      </c>
      <c r="M7" s="37" t="s">
        <v>575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s="31" customFormat="1" x14ac:dyDescent="0.25">
      <c r="A8" s="39">
        <v>6</v>
      </c>
      <c r="B8" s="37" t="s">
        <v>562</v>
      </c>
      <c r="C8" s="37" t="s">
        <v>189</v>
      </c>
      <c r="D8" s="37" t="s">
        <v>563</v>
      </c>
      <c r="E8" s="37" t="s">
        <v>201</v>
      </c>
      <c r="F8" s="38" t="s">
        <v>2</v>
      </c>
      <c r="G8" s="39">
        <v>34</v>
      </c>
      <c r="H8" s="39" t="s">
        <v>5</v>
      </c>
      <c r="I8" s="37" t="s">
        <v>380</v>
      </c>
      <c r="J8" s="39" t="s">
        <v>184</v>
      </c>
      <c r="K8" s="39" t="s">
        <v>554</v>
      </c>
      <c r="L8" s="37">
        <v>42000</v>
      </c>
      <c r="M8" s="37" t="s">
        <v>575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s="31" customFormat="1" x14ac:dyDescent="0.25">
      <c r="A9" s="39">
        <v>7</v>
      </c>
      <c r="B9" s="37" t="s">
        <v>562</v>
      </c>
      <c r="C9" s="37" t="s">
        <v>189</v>
      </c>
      <c r="D9" s="37" t="s">
        <v>563</v>
      </c>
      <c r="E9" s="37" t="s">
        <v>202</v>
      </c>
      <c r="F9" s="38" t="s">
        <v>2</v>
      </c>
      <c r="G9" s="39">
        <v>27</v>
      </c>
      <c r="H9" s="39" t="s">
        <v>4</v>
      </c>
      <c r="I9" s="37" t="s">
        <v>381</v>
      </c>
      <c r="J9" s="39" t="s">
        <v>184</v>
      </c>
      <c r="K9" s="39" t="s">
        <v>554</v>
      </c>
      <c r="L9" s="37">
        <v>42000</v>
      </c>
      <c r="M9" s="37" t="s">
        <v>575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s="31" customFormat="1" x14ac:dyDescent="0.25">
      <c r="A10" s="39">
        <v>8</v>
      </c>
      <c r="B10" s="37" t="s">
        <v>562</v>
      </c>
      <c r="C10" s="37" t="s">
        <v>189</v>
      </c>
      <c r="D10" s="37" t="s">
        <v>563</v>
      </c>
      <c r="E10" s="37" t="s">
        <v>203</v>
      </c>
      <c r="F10" s="38" t="s">
        <v>2</v>
      </c>
      <c r="G10" s="39">
        <v>31</v>
      </c>
      <c r="H10" s="39" t="s">
        <v>5</v>
      </c>
      <c r="I10" s="37" t="s">
        <v>382</v>
      </c>
      <c r="J10" s="39" t="s">
        <v>184</v>
      </c>
      <c r="K10" s="39" t="s">
        <v>554</v>
      </c>
      <c r="L10" s="37">
        <v>42000</v>
      </c>
      <c r="M10" s="37" t="s">
        <v>575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s="31" customFormat="1" x14ac:dyDescent="0.25">
      <c r="A11" s="39">
        <v>9</v>
      </c>
      <c r="B11" s="37" t="s">
        <v>562</v>
      </c>
      <c r="C11" s="37" t="s">
        <v>189</v>
      </c>
      <c r="D11" s="37" t="s">
        <v>563</v>
      </c>
      <c r="E11" s="37" t="s">
        <v>204</v>
      </c>
      <c r="F11" s="38" t="s">
        <v>2</v>
      </c>
      <c r="G11" s="39">
        <v>34</v>
      </c>
      <c r="H11" s="39" t="s">
        <v>4</v>
      </c>
      <c r="I11" s="37" t="s">
        <v>383</v>
      </c>
      <c r="J11" s="39" t="s">
        <v>184</v>
      </c>
      <c r="K11" s="39" t="s">
        <v>554</v>
      </c>
      <c r="L11" s="37">
        <v>42000</v>
      </c>
      <c r="M11" s="37" t="s">
        <v>575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s="31" customFormat="1" x14ac:dyDescent="0.25">
      <c r="A12" s="39">
        <v>10</v>
      </c>
      <c r="B12" s="37" t="s">
        <v>562</v>
      </c>
      <c r="C12" s="37" t="s">
        <v>189</v>
      </c>
      <c r="D12" s="37" t="s">
        <v>563</v>
      </c>
      <c r="E12" s="37" t="s">
        <v>205</v>
      </c>
      <c r="F12" s="38" t="s">
        <v>2</v>
      </c>
      <c r="G12" s="39">
        <v>31</v>
      </c>
      <c r="H12" s="39" t="s">
        <v>5</v>
      </c>
      <c r="I12" s="37" t="s">
        <v>384</v>
      </c>
      <c r="J12" s="39" t="s">
        <v>184</v>
      </c>
      <c r="K12" s="39" t="s">
        <v>554</v>
      </c>
      <c r="L12" s="37">
        <v>42000</v>
      </c>
      <c r="M12" s="37" t="s">
        <v>575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s="31" customFormat="1" x14ac:dyDescent="0.25">
      <c r="A13" s="39">
        <v>11</v>
      </c>
      <c r="B13" s="37" t="s">
        <v>562</v>
      </c>
      <c r="C13" s="37" t="s">
        <v>189</v>
      </c>
      <c r="D13" s="37" t="s">
        <v>563</v>
      </c>
      <c r="E13" s="37" t="s">
        <v>206</v>
      </c>
      <c r="F13" s="38" t="s">
        <v>2</v>
      </c>
      <c r="G13" s="39">
        <v>40</v>
      </c>
      <c r="H13" s="39" t="s">
        <v>190</v>
      </c>
      <c r="I13" s="37" t="s">
        <v>385</v>
      </c>
      <c r="J13" s="39" t="s">
        <v>184</v>
      </c>
      <c r="K13" s="39" t="s">
        <v>554</v>
      </c>
      <c r="L13" s="37">
        <v>42000</v>
      </c>
      <c r="M13" s="37" t="s">
        <v>575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s="31" customFormat="1" x14ac:dyDescent="0.25">
      <c r="A14" s="39">
        <v>12</v>
      </c>
      <c r="B14" s="37" t="s">
        <v>562</v>
      </c>
      <c r="C14" s="37" t="s">
        <v>189</v>
      </c>
      <c r="D14" s="37" t="s">
        <v>563</v>
      </c>
      <c r="E14" s="37" t="s">
        <v>207</v>
      </c>
      <c r="F14" s="38" t="s">
        <v>1</v>
      </c>
      <c r="G14" s="39">
        <v>19</v>
      </c>
      <c r="H14" s="39" t="s">
        <v>3</v>
      </c>
      <c r="I14" s="37" t="s">
        <v>386</v>
      </c>
      <c r="J14" s="39" t="s">
        <v>184</v>
      </c>
      <c r="K14" s="39" t="s">
        <v>554</v>
      </c>
      <c r="L14" s="37">
        <v>42000</v>
      </c>
      <c r="M14" s="37" t="s">
        <v>575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s="31" customFormat="1" x14ac:dyDescent="0.25">
      <c r="A15" s="39">
        <v>13</v>
      </c>
      <c r="B15" s="37" t="s">
        <v>562</v>
      </c>
      <c r="C15" s="37" t="s">
        <v>189</v>
      </c>
      <c r="D15" s="37" t="s">
        <v>563</v>
      </c>
      <c r="E15" s="37" t="s">
        <v>208</v>
      </c>
      <c r="F15" s="38" t="s">
        <v>2</v>
      </c>
      <c r="G15" s="39">
        <v>24</v>
      </c>
      <c r="H15" s="39" t="s">
        <v>4</v>
      </c>
      <c r="I15" s="37" t="s">
        <v>387</v>
      </c>
      <c r="J15" s="39" t="s">
        <v>184</v>
      </c>
      <c r="K15" s="39" t="s">
        <v>554</v>
      </c>
      <c r="L15" s="37">
        <v>42000</v>
      </c>
      <c r="M15" s="37" t="s">
        <v>575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s="31" customFormat="1" x14ac:dyDescent="0.25">
      <c r="A16" s="39">
        <v>14</v>
      </c>
      <c r="B16" s="37" t="s">
        <v>562</v>
      </c>
      <c r="C16" s="37" t="s">
        <v>189</v>
      </c>
      <c r="D16" s="37" t="s">
        <v>563</v>
      </c>
      <c r="E16" s="37" t="s">
        <v>209</v>
      </c>
      <c r="F16" s="38" t="s">
        <v>2</v>
      </c>
      <c r="G16" s="39">
        <v>42</v>
      </c>
      <c r="H16" s="39" t="s">
        <v>5</v>
      </c>
      <c r="I16" s="37" t="s">
        <v>388</v>
      </c>
      <c r="J16" s="39" t="s">
        <v>184</v>
      </c>
      <c r="K16" s="39" t="s">
        <v>554</v>
      </c>
      <c r="L16" s="37">
        <v>42000</v>
      </c>
      <c r="M16" s="37" t="s">
        <v>575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s="31" customFormat="1" x14ac:dyDescent="0.25">
      <c r="A17" s="39">
        <v>15</v>
      </c>
      <c r="B17" s="37" t="s">
        <v>562</v>
      </c>
      <c r="C17" s="37" t="s">
        <v>189</v>
      </c>
      <c r="D17" s="37" t="s">
        <v>563</v>
      </c>
      <c r="E17" s="37" t="s">
        <v>210</v>
      </c>
      <c r="F17" s="38" t="s">
        <v>2</v>
      </c>
      <c r="G17" s="39">
        <v>36</v>
      </c>
      <c r="H17" s="39" t="s">
        <v>5</v>
      </c>
      <c r="I17" s="37" t="s">
        <v>389</v>
      </c>
      <c r="J17" s="39" t="s">
        <v>184</v>
      </c>
      <c r="K17" s="39" t="s">
        <v>554</v>
      </c>
      <c r="L17" s="37">
        <v>42000</v>
      </c>
      <c r="M17" s="37" t="s">
        <v>575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1" customFormat="1" x14ac:dyDescent="0.25">
      <c r="A18" s="39">
        <v>16</v>
      </c>
      <c r="B18" s="37" t="s">
        <v>562</v>
      </c>
      <c r="C18" s="37" t="s">
        <v>189</v>
      </c>
      <c r="D18" s="37" t="s">
        <v>563</v>
      </c>
      <c r="E18" s="37" t="s">
        <v>211</v>
      </c>
      <c r="F18" s="38" t="s">
        <v>2</v>
      </c>
      <c r="G18" s="39">
        <v>29</v>
      </c>
      <c r="H18" s="39" t="s">
        <v>4</v>
      </c>
      <c r="I18" s="37" t="s">
        <v>390</v>
      </c>
      <c r="J18" s="39" t="s">
        <v>184</v>
      </c>
      <c r="K18" s="39" t="s">
        <v>554</v>
      </c>
      <c r="L18" s="37">
        <v>42000</v>
      </c>
      <c r="M18" s="37" t="s">
        <v>575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1" customFormat="1" x14ac:dyDescent="0.25">
      <c r="A19" s="39">
        <v>17</v>
      </c>
      <c r="B19" s="37" t="s">
        <v>562</v>
      </c>
      <c r="C19" s="37" t="s">
        <v>189</v>
      </c>
      <c r="D19" s="37" t="s">
        <v>563</v>
      </c>
      <c r="E19" s="37" t="s">
        <v>212</v>
      </c>
      <c r="F19" s="38" t="s">
        <v>2</v>
      </c>
      <c r="G19" s="39">
        <v>30</v>
      </c>
      <c r="H19" s="39" t="s">
        <v>190</v>
      </c>
      <c r="I19" s="37" t="s">
        <v>391</v>
      </c>
      <c r="J19" s="39" t="s">
        <v>184</v>
      </c>
      <c r="K19" s="39" t="s">
        <v>554</v>
      </c>
      <c r="L19" s="37">
        <v>42000</v>
      </c>
      <c r="M19" s="37" t="s">
        <v>575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31" customFormat="1" x14ac:dyDescent="0.25">
      <c r="A20" s="39">
        <v>18</v>
      </c>
      <c r="B20" s="37" t="s">
        <v>562</v>
      </c>
      <c r="C20" s="37" t="s">
        <v>189</v>
      </c>
      <c r="D20" s="37" t="s">
        <v>563</v>
      </c>
      <c r="E20" s="37" t="s">
        <v>213</v>
      </c>
      <c r="F20" s="38" t="s">
        <v>2</v>
      </c>
      <c r="G20" s="39">
        <v>30</v>
      </c>
      <c r="H20" s="39" t="s">
        <v>190</v>
      </c>
      <c r="I20" s="37" t="s">
        <v>392</v>
      </c>
      <c r="J20" s="39" t="s">
        <v>184</v>
      </c>
      <c r="K20" s="39" t="s">
        <v>554</v>
      </c>
      <c r="L20" s="37">
        <v>42000</v>
      </c>
      <c r="M20" s="37" t="s">
        <v>575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s="31" customFormat="1" x14ac:dyDescent="0.25">
      <c r="A21" s="39">
        <v>19</v>
      </c>
      <c r="B21" s="37" t="s">
        <v>562</v>
      </c>
      <c r="C21" s="37" t="s">
        <v>189</v>
      </c>
      <c r="D21" s="37" t="s">
        <v>563</v>
      </c>
      <c r="E21" s="37" t="s">
        <v>214</v>
      </c>
      <c r="F21" s="38" t="s">
        <v>2</v>
      </c>
      <c r="G21" s="39">
        <v>25</v>
      </c>
      <c r="H21" s="39" t="s">
        <v>190</v>
      </c>
      <c r="I21" s="37" t="s">
        <v>393</v>
      </c>
      <c r="J21" s="39" t="s">
        <v>184</v>
      </c>
      <c r="K21" s="39" t="s">
        <v>554</v>
      </c>
      <c r="L21" s="37">
        <v>42000</v>
      </c>
      <c r="M21" s="37" t="s">
        <v>575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s="31" customFormat="1" x14ac:dyDescent="0.25">
      <c r="A22" s="39">
        <v>20</v>
      </c>
      <c r="B22" s="37" t="s">
        <v>562</v>
      </c>
      <c r="C22" s="37" t="s">
        <v>189</v>
      </c>
      <c r="D22" s="37" t="s">
        <v>563</v>
      </c>
      <c r="E22" s="37" t="s">
        <v>215</v>
      </c>
      <c r="F22" s="38" t="s">
        <v>2</v>
      </c>
      <c r="G22" s="39">
        <v>32</v>
      </c>
      <c r="H22" s="39" t="s">
        <v>190</v>
      </c>
      <c r="I22" s="37" t="s">
        <v>394</v>
      </c>
      <c r="J22" s="39" t="s">
        <v>184</v>
      </c>
      <c r="K22" s="39" t="s">
        <v>554</v>
      </c>
      <c r="L22" s="37">
        <v>42000</v>
      </c>
      <c r="M22" s="37" t="s">
        <v>575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s="31" customFormat="1" x14ac:dyDescent="0.25">
      <c r="A23" s="39">
        <v>21</v>
      </c>
      <c r="B23" s="37" t="s">
        <v>562</v>
      </c>
      <c r="C23" s="37" t="s">
        <v>189</v>
      </c>
      <c r="D23" s="37" t="s">
        <v>563</v>
      </c>
      <c r="E23" s="37" t="s">
        <v>216</v>
      </c>
      <c r="F23" s="38" t="s">
        <v>2</v>
      </c>
      <c r="G23" s="39">
        <v>30</v>
      </c>
      <c r="H23" s="39" t="s">
        <v>4</v>
      </c>
      <c r="I23" s="37" t="s">
        <v>395</v>
      </c>
      <c r="J23" s="39" t="s">
        <v>184</v>
      </c>
      <c r="K23" s="39" t="s">
        <v>554</v>
      </c>
      <c r="L23" s="37">
        <v>42000</v>
      </c>
      <c r="M23" s="37" t="s">
        <v>575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s="31" customFormat="1" x14ac:dyDescent="0.25">
      <c r="A24" s="39">
        <v>22</v>
      </c>
      <c r="B24" s="37" t="s">
        <v>562</v>
      </c>
      <c r="C24" s="37" t="s">
        <v>189</v>
      </c>
      <c r="D24" s="37" t="s">
        <v>563</v>
      </c>
      <c r="E24" s="37" t="s">
        <v>217</v>
      </c>
      <c r="F24" s="38" t="s">
        <v>2</v>
      </c>
      <c r="G24" s="39">
        <v>30</v>
      </c>
      <c r="H24" s="39" t="s">
        <v>190</v>
      </c>
      <c r="I24" s="37" t="s">
        <v>396</v>
      </c>
      <c r="J24" s="39" t="s">
        <v>184</v>
      </c>
      <c r="K24" s="39" t="s">
        <v>554</v>
      </c>
      <c r="L24" s="37">
        <v>42000</v>
      </c>
      <c r="M24" s="37" t="s">
        <v>575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s="31" customFormat="1" x14ac:dyDescent="0.25">
      <c r="A25" s="39">
        <v>23</v>
      </c>
      <c r="B25" s="37" t="s">
        <v>562</v>
      </c>
      <c r="C25" s="37" t="s">
        <v>189</v>
      </c>
      <c r="D25" s="37" t="s">
        <v>563</v>
      </c>
      <c r="E25" s="37" t="s">
        <v>218</v>
      </c>
      <c r="F25" s="38" t="s">
        <v>2</v>
      </c>
      <c r="G25" s="39">
        <v>28</v>
      </c>
      <c r="H25" s="39" t="s">
        <v>185</v>
      </c>
      <c r="I25" s="37" t="s">
        <v>397</v>
      </c>
      <c r="J25" s="39" t="s">
        <v>184</v>
      </c>
      <c r="K25" s="39" t="s">
        <v>554</v>
      </c>
      <c r="L25" s="37">
        <v>42000</v>
      </c>
      <c r="M25" s="37" t="s">
        <v>575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s="31" customFormat="1" x14ac:dyDescent="0.25">
      <c r="A26" s="39">
        <v>24</v>
      </c>
      <c r="B26" s="37" t="s">
        <v>562</v>
      </c>
      <c r="C26" s="37" t="s">
        <v>189</v>
      </c>
      <c r="D26" s="37" t="s">
        <v>563</v>
      </c>
      <c r="E26" s="37" t="s">
        <v>219</v>
      </c>
      <c r="F26" s="38" t="s">
        <v>2</v>
      </c>
      <c r="G26" s="39">
        <v>28</v>
      </c>
      <c r="H26" s="39" t="s">
        <v>5</v>
      </c>
      <c r="I26" s="37" t="s">
        <v>398</v>
      </c>
      <c r="J26" s="39" t="s">
        <v>184</v>
      </c>
      <c r="K26" s="39" t="s">
        <v>554</v>
      </c>
      <c r="L26" s="37">
        <v>42000</v>
      </c>
      <c r="M26" s="37" t="s">
        <v>575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s="31" customFormat="1" x14ac:dyDescent="0.25">
      <c r="A27" s="39">
        <v>25</v>
      </c>
      <c r="B27" s="37" t="s">
        <v>562</v>
      </c>
      <c r="C27" s="37" t="s">
        <v>189</v>
      </c>
      <c r="D27" s="37" t="s">
        <v>563</v>
      </c>
      <c r="E27" s="37" t="s">
        <v>220</v>
      </c>
      <c r="F27" s="38" t="s">
        <v>2</v>
      </c>
      <c r="G27" s="39">
        <v>23</v>
      </c>
      <c r="H27" s="39" t="s">
        <v>4</v>
      </c>
      <c r="I27" s="37" t="s">
        <v>399</v>
      </c>
      <c r="J27" s="39" t="s">
        <v>184</v>
      </c>
      <c r="K27" s="39" t="s">
        <v>554</v>
      </c>
      <c r="L27" s="37">
        <v>42000</v>
      </c>
      <c r="M27" s="37" t="s">
        <v>575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s="31" customFormat="1" x14ac:dyDescent="0.25">
      <c r="A28" s="39">
        <v>26</v>
      </c>
      <c r="B28" s="37" t="s">
        <v>562</v>
      </c>
      <c r="C28" s="37" t="s">
        <v>189</v>
      </c>
      <c r="D28" s="37" t="s">
        <v>563</v>
      </c>
      <c r="E28" s="37" t="s">
        <v>221</v>
      </c>
      <c r="F28" s="38" t="s">
        <v>2</v>
      </c>
      <c r="G28" s="39">
        <v>48</v>
      </c>
      <c r="H28" s="39" t="s">
        <v>5</v>
      </c>
      <c r="I28" s="37" t="s">
        <v>400</v>
      </c>
      <c r="J28" s="39" t="s">
        <v>184</v>
      </c>
      <c r="K28" s="39" t="s">
        <v>554</v>
      </c>
      <c r="L28" s="37">
        <v>42000</v>
      </c>
      <c r="M28" s="37" t="s">
        <v>575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s="31" customFormat="1" x14ac:dyDescent="0.25">
      <c r="A29" s="39">
        <v>27</v>
      </c>
      <c r="B29" s="37" t="s">
        <v>562</v>
      </c>
      <c r="C29" s="37" t="s">
        <v>189</v>
      </c>
      <c r="D29" s="37" t="s">
        <v>563</v>
      </c>
      <c r="E29" s="37" t="s">
        <v>222</v>
      </c>
      <c r="F29" s="38" t="s">
        <v>2</v>
      </c>
      <c r="G29" s="39">
        <v>28</v>
      </c>
      <c r="H29" s="39" t="s">
        <v>5</v>
      </c>
      <c r="I29" s="37" t="s">
        <v>401</v>
      </c>
      <c r="J29" s="39" t="s">
        <v>184</v>
      </c>
      <c r="K29" s="39" t="s">
        <v>554</v>
      </c>
      <c r="L29" s="37">
        <v>42000</v>
      </c>
      <c r="M29" s="37" t="s">
        <v>575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s="31" customFormat="1" x14ac:dyDescent="0.25">
      <c r="A30" s="39">
        <v>28</v>
      </c>
      <c r="B30" s="37" t="s">
        <v>562</v>
      </c>
      <c r="C30" s="37" t="s">
        <v>189</v>
      </c>
      <c r="D30" s="37" t="s">
        <v>563</v>
      </c>
      <c r="E30" s="37" t="s">
        <v>223</v>
      </c>
      <c r="F30" s="38" t="s">
        <v>2</v>
      </c>
      <c r="G30" s="39">
        <v>42</v>
      </c>
      <c r="H30" s="39" t="s">
        <v>5</v>
      </c>
      <c r="I30" s="37" t="s">
        <v>402</v>
      </c>
      <c r="J30" s="39" t="s">
        <v>184</v>
      </c>
      <c r="K30" s="39" t="s">
        <v>554</v>
      </c>
      <c r="L30" s="37">
        <v>42000</v>
      </c>
      <c r="M30" s="37" t="s">
        <v>575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s="31" customFormat="1" x14ac:dyDescent="0.25">
      <c r="A31" s="39">
        <v>29</v>
      </c>
      <c r="B31" s="37" t="s">
        <v>562</v>
      </c>
      <c r="C31" s="37" t="s">
        <v>189</v>
      </c>
      <c r="D31" s="37" t="s">
        <v>563</v>
      </c>
      <c r="E31" s="37" t="s">
        <v>224</v>
      </c>
      <c r="F31" s="38" t="s">
        <v>1</v>
      </c>
      <c r="G31" s="39">
        <v>28</v>
      </c>
      <c r="H31" s="39" t="s">
        <v>5</v>
      </c>
      <c r="I31" s="37" t="s">
        <v>403</v>
      </c>
      <c r="J31" s="39" t="s">
        <v>184</v>
      </c>
      <c r="K31" s="39" t="s">
        <v>554</v>
      </c>
      <c r="L31" s="37">
        <v>42000</v>
      </c>
      <c r="M31" s="37" t="s">
        <v>575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s="31" customFormat="1" x14ac:dyDescent="0.25">
      <c r="A32" s="39">
        <v>30</v>
      </c>
      <c r="B32" s="37" t="s">
        <v>562</v>
      </c>
      <c r="C32" s="37" t="s">
        <v>189</v>
      </c>
      <c r="D32" s="37" t="s">
        <v>563</v>
      </c>
      <c r="E32" s="37" t="s">
        <v>225</v>
      </c>
      <c r="F32" s="38" t="s">
        <v>2</v>
      </c>
      <c r="G32" s="39">
        <v>18</v>
      </c>
      <c r="H32" s="39" t="s">
        <v>5</v>
      </c>
      <c r="I32" s="37" t="s">
        <v>404</v>
      </c>
      <c r="J32" s="39" t="s">
        <v>184</v>
      </c>
      <c r="K32" s="39" t="s">
        <v>554</v>
      </c>
      <c r="L32" s="37">
        <v>42000</v>
      </c>
      <c r="M32" s="37" t="s">
        <v>575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s="31" customFormat="1" x14ac:dyDescent="0.25">
      <c r="A33" s="39">
        <v>31</v>
      </c>
      <c r="B33" s="37" t="s">
        <v>562</v>
      </c>
      <c r="C33" s="37" t="s">
        <v>189</v>
      </c>
      <c r="D33" s="37" t="s">
        <v>563</v>
      </c>
      <c r="E33" s="37" t="s">
        <v>226</v>
      </c>
      <c r="F33" s="38" t="s">
        <v>2</v>
      </c>
      <c r="G33" s="39">
        <v>35</v>
      </c>
      <c r="H33" s="39" t="s">
        <v>4</v>
      </c>
      <c r="I33" s="37" t="s">
        <v>405</v>
      </c>
      <c r="J33" s="39" t="s">
        <v>576</v>
      </c>
      <c r="K33" s="39" t="s">
        <v>577</v>
      </c>
      <c r="L33" s="37">
        <v>44038</v>
      </c>
      <c r="M33" s="37" t="s">
        <v>575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31" customFormat="1" x14ac:dyDescent="0.25">
      <c r="A34" s="39">
        <v>32</v>
      </c>
      <c r="B34" s="37" t="s">
        <v>562</v>
      </c>
      <c r="C34" s="37" t="s">
        <v>189</v>
      </c>
      <c r="D34" s="37" t="s">
        <v>563</v>
      </c>
      <c r="E34" s="37" t="s">
        <v>227</v>
      </c>
      <c r="F34" s="38" t="s">
        <v>2</v>
      </c>
      <c r="G34" s="39">
        <v>41</v>
      </c>
      <c r="H34" s="39" t="s">
        <v>4</v>
      </c>
      <c r="I34" s="37" t="s">
        <v>406</v>
      </c>
      <c r="J34" s="39" t="s">
        <v>192</v>
      </c>
      <c r="K34" s="39" t="s">
        <v>577</v>
      </c>
      <c r="L34" s="37">
        <v>43988</v>
      </c>
      <c r="M34" s="37" t="s">
        <v>575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s="31" customFormat="1" x14ac:dyDescent="0.25">
      <c r="A35" s="39">
        <v>33</v>
      </c>
      <c r="B35" s="37" t="s">
        <v>562</v>
      </c>
      <c r="C35" s="37" t="s">
        <v>189</v>
      </c>
      <c r="D35" s="37" t="s">
        <v>563</v>
      </c>
      <c r="E35" s="37" t="s">
        <v>228</v>
      </c>
      <c r="F35" s="38" t="s">
        <v>1</v>
      </c>
      <c r="G35" s="39">
        <v>29</v>
      </c>
      <c r="H35" s="39" t="s">
        <v>4</v>
      </c>
      <c r="I35" s="37" t="s">
        <v>407</v>
      </c>
      <c r="J35" s="39" t="s">
        <v>192</v>
      </c>
      <c r="K35" s="39" t="s">
        <v>577</v>
      </c>
      <c r="L35" s="37">
        <v>42000</v>
      </c>
      <c r="M35" s="37" t="s">
        <v>575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s="31" customFormat="1" x14ac:dyDescent="0.25">
      <c r="A36" s="39">
        <v>34</v>
      </c>
      <c r="B36" s="37" t="s">
        <v>562</v>
      </c>
      <c r="C36" s="37" t="s">
        <v>189</v>
      </c>
      <c r="D36" s="37" t="s">
        <v>563</v>
      </c>
      <c r="E36" s="37" t="s">
        <v>229</v>
      </c>
      <c r="F36" s="38" t="s">
        <v>2</v>
      </c>
      <c r="G36" s="39">
        <v>32</v>
      </c>
      <c r="H36" s="39" t="s">
        <v>4</v>
      </c>
      <c r="I36" s="37" t="s">
        <v>408</v>
      </c>
      <c r="J36" s="39" t="s">
        <v>192</v>
      </c>
      <c r="K36" s="39" t="s">
        <v>577</v>
      </c>
      <c r="L36" s="37">
        <v>43988</v>
      </c>
      <c r="M36" s="37" t="s">
        <v>575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s="31" customFormat="1" x14ac:dyDescent="0.25">
      <c r="A37" s="39">
        <v>35</v>
      </c>
      <c r="B37" s="37" t="s">
        <v>562</v>
      </c>
      <c r="C37" s="37" t="s">
        <v>189</v>
      </c>
      <c r="D37" s="37" t="s">
        <v>563</v>
      </c>
      <c r="E37" s="37" t="s">
        <v>230</v>
      </c>
      <c r="F37" s="38" t="s">
        <v>1</v>
      </c>
      <c r="G37" s="39">
        <v>28</v>
      </c>
      <c r="H37" s="39" t="s">
        <v>4</v>
      </c>
      <c r="I37" s="37" t="s">
        <v>409</v>
      </c>
      <c r="J37" s="39" t="s">
        <v>192</v>
      </c>
      <c r="K37" s="39" t="s">
        <v>577</v>
      </c>
      <c r="L37" s="37">
        <v>43988</v>
      </c>
      <c r="M37" s="37" t="s">
        <v>575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s="31" customFormat="1" x14ac:dyDescent="0.25">
      <c r="A38" s="39">
        <v>36</v>
      </c>
      <c r="B38" s="37" t="s">
        <v>562</v>
      </c>
      <c r="C38" s="37" t="s">
        <v>189</v>
      </c>
      <c r="D38" s="37" t="s">
        <v>563</v>
      </c>
      <c r="E38" s="37" t="s">
        <v>231</v>
      </c>
      <c r="F38" s="38" t="s">
        <v>2</v>
      </c>
      <c r="G38" s="39">
        <v>30</v>
      </c>
      <c r="H38" s="39" t="s">
        <v>4</v>
      </c>
      <c r="I38" s="37" t="s">
        <v>410</v>
      </c>
      <c r="J38" s="39" t="s">
        <v>192</v>
      </c>
      <c r="K38" s="39" t="s">
        <v>577</v>
      </c>
      <c r="L38" s="37">
        <v>43988</v>
      </c>
      <c r="M38" s="37" t="s">
        <v>575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s="31" customFormat="1" x14ac:dyDescent="0.25">
      <c r="A39" s="39">
        <v>37</v>
      </c>
      <c r="B39" s="37" t="s">
        <v>562</v>
      </c>
      <c r="C39" s="37" t="s">
        <v>189</v>
      </c>
      <c r="D39" s="37" t="s">
        <v>563</v>
      </c>
      <c r="E39" s="37" t="s">
        <v>232</v>
      </c>
      <c r="F39" s="38" t="s">
        <v>2</v>
      </c>
      <c r="G39" s="39">
        <v>32</v>
      </c>
      <c r="H39" s="39" t="s">
        <v>4</v>
      </c>
      <c r="I39" s="37" t="s">
        <v>411</v>
      </c>
      <c r="J39" s="39" t="s">
        <v>192</v>
      </c>
      <c r="K39" s="39" t="s">
        <v>577</v>
      </c>
      <c r="L39" s="37">
        <v>43988</v>
      </c>
      <c r="M39" s="37" t="s">
        <v>575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s="31" customFormat="1" x14ac:dyDescent="0.25">
      <c r="A40" s="39">
        <v>38</v>
      </c>
      <c r="B40" s="37" t="s">
        <v>562</v>
      </c>
      <c r="C40" s="37" t="s">
        <v>189</v>
      </c>
      <c r="D40" s="37" t="s">
        <v>563</v>
      </c>
      <c r="E40" s="37" t="s">
        <v>233</v>
      </c>
      <c r="F40" s="38" t="s">
        <v>2</v>
      </c>
      <c r="G40" s="39">
        <v>33</v>
      </c>
      <c r="H40" s="39" t="s">
        <v>5</v>
      </c>
      <c r="I40" s="37" t="s">
        <v>412</v>
      </c>
      <c r="J40" s="39" t="s">
        <v>192</v>
      </c>
      <c r="K40" s="39" t="s">
        <v>577</v>
      </c>
      <c r="L40" s="37">
        <v>43988</v>
      </c>
      <c r="M40" s="37" t="s">
        <v>575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s="31" customFormat="1" x14ac:dyDescent="0.25">
      <c r="A41" s="39">
        <v>39</v>
      </c>
      <c r="B41" s="37" t="s">
        <v>562</v>
      </c>
      <c r="C41" s="37" t="s">
        <v>189</v>
      </c>
      <c r="D41" s="37" t="s">
        <v>563</v>
      </c>
      <c r="E41" s="37" t="s">
        <v>234</v>
      </c>
      <c r="F41" s="38" t="s">
        <v>2</v>
      </c>
      <c r="G41" s="39">
        <v>28</v>
      </c>
      <c r="H41" s="39" t="s">
        <v>5</v>
      </c>
      <c r="I41" s="37" t="s">
        <v>413</v>
      </c>
      <c r="J41" s="39" t="s">
        <v>193</v>
      </c>
      <c r="K41" s="39" t="s">
        <v>577</v>
      </c>
      <c r="L41" s="37">
        <v>44038</v>
      </c>
      <c r="M41" s="37" t="s">
        <v>575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31" customFormat="1" x14ac:dyDescent="0.25">
      <c r="A42" s="39">
        <v>40</v>
      </c>
      <c r="B42" s="37" t="s">
        <v>562</v>
      </c>
      <c r="C42" s="37" t="s">
        <v>189</v>
      </c>
      <c r="D42" s="37" t="s">
        <v>563</v>
      </c>
      <c r="E42" s="37" t="s">
        <v>235</v>
      </c>
      <c r="F42" s="38" t="s">
        <v>2</v>
      </c>
      <c r="G42" s="39">
        <v>39</v>
      </c>
      <c r="H42" s="39" t="s">
        <v>4</v>
      </c>
      <c r="I42" s="37" t="s">
        <v>414</v>
      </c>
      <c r="J42" s="39" t="s">
        <v>193</v>
      </c>
      <c r="K42" s="39" t="s">
        <v>577</v>
      </c>
      <c r="L42" s="37">
        <v>44038</v>
      </c>
      <c r="M42" s="37" t="s">
        <v>575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s="31" customFormat="1" x14ac:dyDescent="0.25">
      <c r="A43" s="39">
        <v>41</v>
      </c>
      <c r="B43" s="37" t="s">
        <v>562</v>
      </c>
      <c r="C43" s="37" t="s">
        <v>189</v>
      </c>
      <c r="D43" s="37" t="s">
        <v>563</v>
      </c>
      <c r="E43" s="37" t="s">
        <v>236</v>
      </c>
      <c r="F43" s="38" t="s">
        <v>2</v>
      </c>
      <c r="G43" s="39">
        <v>34</v>
      </c>
      <c r="H43" s="39" t="s">
        <v>4</v>
      </c>
      <c r="I43" s="37" t="s">
        <v>415</v>
      </c>
      <c r="J43" s="39" t="s">
        <v>193</v>
      </c>
      <c r="K43" s="39" t="s">
        <v>577</v>
      </c>
      <c r="L43" s="37">
        <v>44038</v>
      </c>
      <c r="M43" s="37" t="s">
        <v>575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s="31" customFormat="1" x14ac:dyDescent="0.25">
      <c r="A44" s="39">
        <v>42</v>
      </c>
      <c r="B44" s="37" t="s">
        <v>562</v>
      </c>
      <c r="C44" s="37" t="s">
        <v>189</v>
      </c>
      <c r="D44" s="37" t="s">
        <v>563</v>
      </c>
      <c r="E44" s="37" t="s">
        <v>237</v>
      </c>
      <c r="F44" s="38" t="s">
        <v>2</v>
      </c>
      <c r="G44" s="39">
        <v>24</v>
      </c>
      <c r="H44" s="39" t="s">
        <v>4</v>
      </c>
      <c r="I44" s="37" t="s">
        <v>416</v>
      </c>
      <c r="J44" s="39" t="s">
        <v>193</v>
      </c>
      <c r="K44" s="39" t="s">
        <v>577</v>
      </c>
      <c r="L44" s="37">
        <v>44038</v>
      </c>
      <c r="M44" s="37" t="s">
        <v>575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s="31" customFormat="1" x14ac:dyDescent="0.25">
      <c r="A45" s="39">
        <v>43</v>
      </c>
      <c r="B45" s="37" t="s">
        <v>562</v>
      </c>
      <c r="C45" s="37" t="s">
        <v>189</v>
      </c>
      <c r="D45" s="37" t="s">
        <v>563</v>
      </c>
      <c r="E45" s="37" t="s">
        <v>238</v>
      </c>
      <c r="F45" s="38" t="s">
        <v>2</v>
      </c>
      <c r="G45" s="39">
        <v>32</v>
      </c>
      <c r="H45" s="39" t="s">
        <v>9</v>
      </c>
      <c r="I45" s="37" t="s">
        <v>417</v>
      </c>
      <c r="J45" s="39" t="s">
        <v>193</v>
      </c>
      <c r="K45" s="39" t="s">
        <v>577</v>
      </c>
      <c r="L45" s="37">
        <v>44038</v>
      </c>
      <c r="M45" s="37" t="s">
        <v>575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s="31" customFormat="1" x14ac:dyDescent="0.25">
      <c r="A46" s="39">
        <v>44</v>
      </c>
      <c r="B46" s="37" t="s">
        <v>562</v>
      </c>
      <c r="C46" s="37" t="s">
        <v>189</v>
      </c>
      <c r="D46" s="37" t="s">
        <v>563</v>
      </c>
      <c r="E46" s="37" t="s">
        <v>239</v>
      </c>
      <c r="F46" s="38" t="s">
        <v>2</v>
      </c>
      <c r="G46" s="39">
        <v>35</v>
      </c>
      <c r="H46" s="39" t="s">
        <v>185</v>
      </c>
      <c r="I46" s="37" t="s">
        <v>418</v>
      </c>
      <c r="J46" s="39" t="s">
        <v>193</v>
      </c>
      <c r="K46" s="39" t="s">
        <v>577</v>
      </c>
      <c r="L46" s="37">
        <v>44038</v>
      </c>
      <c r="M46" s="37" t="s">
        <v>575</v>
      </c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s="31" customFormat="1" x14ac:dyDescent="0.25">
      <c r="A47" s="39">
        <v>45</v>
      </c>
      <c r="B47" s="37" t="s">
        <v>562</v>
      </c>
      <c r="C47" s="37" t="s">
        <v>189</v>
      </c>
      <c r="D47" s="37" t="s">
        <v>563</v>
      </c>
      <c r="E47" s="37" t="s">
        <v>240</v>
      </c>
      <c r="F47" s="38" t="s">
        <v>2</v>
      </c>
      <c r="G47" s="39">
        <v>50</v>
      </c>
      <c r="H47" s="39" t="s">
        <v>5</v>
      </c>
      <c r="I47" s="37" t="s">
        <v>419</v>
      </c>
      <c r="J47" s="39" t="s">
        <v>193</v>
      </c>
      <c r="K47" s="39" t="s">
        <v>577</v>
      </c>
      <c r="L47" s="37">
        <v>44038</v>
      </c>
      <c r="M47" s="37" t="s">
        <v>575</v>
      </c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s="31" customFormat="1" x14ac:dyDescent="0.25">
      <c r="A48" s="39">
        <v>46</v>
      </c>
      <c r="B48" s="37" t="s">
        <v>562</v>
      </c>
      <c r="C48" s="37" t="s">
        <v>189</v>
      </c>
      <c r="D48" s="37" t="s">
        <v>563</v>
      </c>
      <c r="E48" s="37" t="s">
        <v>241</v>
      </c>
      <c r="F48" s="38" t="s">
        <v>2</v>
      </c>
      <c r="G48" s="39">
        <v>38</v>
      </c>
      <c r="H48" s="39" t="s">
        <v>185</v>
      </c>
      <c r="I48" s="37" t="s">
        <v>420</v>
      </c>
      <c r="J48" s="39" t="s">
        <v>193</v>
      </c>
      <c r="K48" s="39" t="s">
        <v>577</v>
      </c>
      <c r="L48" s="37">
        <v>44038</v>
      </c>
      <c r="M48" s="37" t="s">
        <v>575</v>
      </c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s="31" customFormat="1" x14ac:dyDescent="0.25">
      <c r="A49" s="39">
        <v>47</v>
      </c>
      <c r="B49" s="37" t="s">
        <v>562</v>
      </c>
      <c r="C49" s="37" t="s">
        <v>189</v>
      </c>
      <c r="D49" s="37" t="s">
        <v>563</v>
      </c>
      <c r="E49" s="37" t="s">
        <v>242</v>
      </c>
      <c r="F49" s="38" t="s">
        <v>2</v>
      </c>
      <c r="G49" s="39">
        <v>24</v>
      </c>
      <c r="H49" s="39" t="s">
        <v>5</v>
      </c>
      <c r="I49" s="37" t="s">
        <v>421</v>
      </c>
      <c r="J49" s="39" t="s">
        <v>184</v>
      </c>
      <c r="K49" s="39" t="s">
        <v>554</v>
      </c>
      <c r="L49" s="37">
        <v>42000</v>
      </c>
      <c r="M49" s="37" t="s">
        <v>575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31" customFormat="1" x14ac:dyDescent="0.25">
      <c r="A50" s="39">
        <v>48</v>
      </c>
      <c r="B50" s="37" t="s">
        <v>562</v>
      </c>
      <c r="C50" s="37" t="s">
        <v>189</v>
      </c>
      <c r="D50" s="37" t="s">
        <v>563</v>
      </c>
      <c r="E50" s="37" t="s">
        <v>243</v>
      </c>
      <c r="F50" s="38" t="s">
        <v>2</v>
      </c>
      <c r="G50" s="39">
        <v>30</v>
      </c>
      <c r="H50" s="39" t="s">
        <v>5</v>
      </c>
      <c r="I50" s="37" t="s">
        <v>422</v>
      </c>
      <c r="J50" s="39" t="s">
        <v>184</v>
      </c>
      <c r="K50" s="39" t="s">
        <v>554</v>
      </c>
      <c r="L50" s="37">
        <v>42000</v>
      </c>
      <c r="M50" s="37" t="s">
        <v>575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s="31" customFormat="1" x14ac:dyDescent="0.25">
      <c r="A51" s="39">
        <v>49</v>
      </c>
      <c r="B51" s="37" t="s">
        <v>562</v>
      </c>
      <c r="C51" s="37" t="s">
        <v>189</v>
      </c>
      <c r="D51" s="37" t="s">
        <v>563</v>
      </c>
      <c r="E51" s="37" t="s">
        <v>244</v>
      </c>
      <c r="F51" s="38" t="s">
        <v>2</v>
      </c>
      <c r="G51" s="39">
        <v>29</v>
      </c>
      <c r="H51" s="39" t="s">
        <v>5</v>
      </c>
      <c r="I51" s="37" t="s">
        <v>423</v>
      </c>
      <c r="J51" s="39" t="s">
        <v>184</v>
      </c>
      <c r="K51" s="39" t="s">
        <v>554</v>
      </c>
      <c r="L51" s="37">
        <v>42000</v>
      </c>
      <c r="M51" s="37" t="s">
        <v>575</v>
      </c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s="31" customFormat="1" x14ac:dyDescent="0.25">
      <c r="A52" s="39">
        <v>50</v>
      </c>
      <c r="B52" s="37" t="s">
        <v>562</v>
      </c>
      <c r="C52" s="37" t="s">
        <v>189</v>
      </c>
      <c r="D52" s="37" t="s">
        <v>563</v>
      </c>
      <c r="E52" s="37" t="s">
        <v>245</v>
      </c>
      <c r="F52" s="38" t="s">
        <v>2</v>
      </c>
      <c r="G52" s="39">
        <v>35</v>
      </c>
      <c r="H52" s="39" t="s">
        <v>5</v>
      </c>
      <c r="I52" s="37" t="s">
        <v>424</v>
      </c>
      <c r="J52" s="39" t="s">
        <v>184</v>
      </c>
      <c r="K52" s="39" t="s">
        <v>554</v>
      </c>
      <c r="L52" s="37">
        <v>42000</v>
      </c>
      <c r="M52" s="37" t="s">
        <v>575</v>
      </c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s="31" customFormat="1" x14ac:dyDescent="0.25">
      <c r="A53" s="39">
        <v>51</v>
      </c>
      <c r="B53" s="37" t="s">
        <v>562</v>
      </c>
      <c r="C53" s="37" t="s">
        <v>189</v>
      </c>
      <c r="D53" s="37" t="s">
        <v>563</v>
      </c>
      <c r="E53" s="37" t="s">
        <v>246</v>
      </c>
      <c r="F53" s="38" t="s">
        <v>2</v>
      </c>
      <c r="G53" s="39">
        <v>24</v>
      </c>
      <c r="H53" s="39" t="s">
        <v>5</v>
      </c>
      <c r="I53" s="37" t="s">
        <v>425</v>
      </c>
      <c r="J53" s="39" t="s">
        <v>184</v>
      </c>
      <c r="K53" s="39" t="s">
        <v>554</v>
      </c>
      <c r="L53" s="37">
        <v>42000</v>
      </c>
      <c r="M53" s="37" t="s">
        <v>575</v>
      </c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s="31" customFormat="1" x14ac:dyDescent="0.25">
      <c r="A54" s="39">
        <v>52</v>
      </c>
      <c r="B54" s="37" t="s">
        <v>562</v>
      </c>
      <c r="C54" s="37" t="s">
        <v>189</v>
      </c>
      <c r="D54" s="37" t="s">
        <v>563</v>
      </c>
      <c r="E54" s="37" t="s">
        <v>247</v>
      </c>
      <c r="F54" s="38" t="s">
        <v>2</v>
      </c>
      <c r="G54" s="39">
        <v>32</v>
      </c>
      <c r="H54" s="39" t="s">
        <v>4</v>
      </c>
      <c r="I54" s="37" t="s">
        <v>426</v>
      </c>
      <c r="J54" s="39" t="s">
        <v>184</v>
      </c>
      <c r="K54" s="39" t="s">
        <v>554</v>
      </c>
      <c r="L54" s="37">
        <v>42000</v>
      </c>
      <c r="M54" s="37" t="s">
        <v>575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s="31" customFormat="1" x14ac:dyDescent="0.25">
      <c r="A55" s="39">
        <v>53</v>
      </c>
      <c r="B55" s="37" t="s">
        <v>562</v>
      </c>
      <c r="C55" s="37" t="s">
        <v>189</v>
      </c>
      <c r="D55" s="37" t="s">
        <v>563</v>
      </c>
      <c r="E55" s="37" t="s">
        <v>248</v>
      </c>
      <c r="F55" s="38" t="s">
        <v>1</v>
      </c>
      <c r="G55" s="39">
        <v>21</v>
      </c>
      <c r="H55" s="39" t="s">
        <v>5</v>
      </c>
      <c r="I55" s="37" t="s">
        <v>427</v>
      </c>
      <c r="J55" s="39" t="s">
        <v>184</v>
      </c>
      <c r="K55" s="39" t="s">
        <v>554</v>
      </c>
      <c r="L55" s="37">
        <v>42000</v>
      </c>
      <c r="M55" s="37" t="s">
        <v>575</v>
      </c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s="31" customFormat="1" x14ac:dyDescent="0.25">
      <c r="A56" s="39">
        <v>54</v>
      </c>
      <c r="B56" s="37" t="s">
        <v>562</v>
      </c>
      <c r="C56" s="37" t="s">
        <v>189</v>
      </c>
      <c r="D56" s="37" t="s">
        <v>563</v>
      </c>
      <c r="E56" s="37" t="s">
        <v>249</v>
      </c>
      <c r="F56" s="38" t="s">
        <v>2</v>
      </c>
      <c r="G56" s="39">
        <v>40</v>
      </c>
      <c r="H56" s="39" t="s">
        <v>4</v>
      </c>
      <c r="I56" s="37" t="s">
        <v>428</v>
      </c>
      <c r="J56" s="39" t="s">
        <v>184</v>
      </c>
      <c r="K56" s="39" t="s">
        <v>554</v>
      </c>
      <c r="L56" s="37">
        <v>42000</v>
      </c>
      <c r="M56" s="37" t="s">
        <v>575</v>
      </c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s="31" customFormat="1" x14ac:dyDescent="0.25">
      <c r="A57" s="39">
        <v>55</v>
      </c>
      <c r="B57" s="37" t="s">
        <v>562</v>
      </c>
      <c r="C57" s="37" t="s">
        <v>189</v>
      </c>
      <c r="D57" s="37" t="s">
        <v>563</v>
      </c>
      <c r="E57" s="37" t="s">
        <v>250</v>
      </c>
      <c r="F57" s="38" t="s">
        <v>2</v>
      </c>
      <c r="G57" s="39">
        <v>38</v>
      </c>
      <c r="H57" s="39" t="s">
        <v>190</v>
      </c>
      <c r="I57" s="37" t="s">
        <v>429</v>
      </c>
      <c r="J57" s="39" t="s">
        <v>184</v>
      </c>
      <c r="K57" s="39" t="s">
        <v>554</v>
      </c>
      <c r="L57" s="37">
        <v>42000</v>
      </c>
      <c r="M57" s="37" t="s">
        <v>575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s="31" customFormat="1" x14ac:dyDescent="0.25">
      <c r="A58" s="39">
        <v>56</v>
      </c>
      <c r="B58" s="37" t="s">
        <v>562</v>
      </c>
      <c r="C58" s="37" t="s">
        <v>189</v>
      </c>
      <c r="D58" s="37" t="s">
        <v>563</v>
      </c>
      <c r="E58" s="37" t="s">
        <v>251</v>
      </c>
      <c r="F58" s="38" t="s">
        <v>2</v>
      </c>
      <c r="G58" s="39">
        <v>28</v>
      </c>
      <c r="H58" s="39" t="s">
        <v>5</v>
      </c>
      <c r="I58" s="37" t="s">
        <v>430</v>
      </c>
      <c r="J58" s="39" t="s">
        <v>184</v>
      </c>
      <c r="K58" s="39" t="s">
        <v>554</v>
      </c>
      <c r="L58" s="37">
        <v>42000</v>
      </c>
      <c r="M58" s="37" t="s">
        <v>575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s="31" customFormat="1" x14ac:dyDescent="0.25">
      <c r="A59" s="39">
        <v>57</v>
      </c>
      <c r="B59" s="37" t="s">
        <v>562</v>
      </c>
      <c r="C59" s="37" t="s">
        <v>189</v>
      </c>
      <c r="D59" s="37" t="s">
        <v>563</v>
      </c>
      <c r="E59" s="37" t="s">
        <v>252</v>
      </c>
      <c r="F59" s="38" t="s">
        <v>2</v>
      </c>
      <c r="G59" s="39">
        <v>32</v>
      </c>
      <c r="H59" s="39" t="s">
        <v>4</v>
      </c>
      <c r="I59" s="37" t="s">
        <v>431</v>
      </c>
      <c r="J59" s="39" t="s">
        <v>184</v>
      </c>
      <c r="K59" s="39" t="s">
        <v>554</v>
      </c>
      <c r="L59" s="37">
        <v>42000</v>
      </c>
      <c r="M59" s="37" t="s">
        <v>575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s="31" customFormat="1" x14ac:dyDescent="0.25">
      <c r="A60" s="39">
        <v>58</v>
      </c>
      <c r="B60" s="37" t="s">
        <v>562</v>
      </c>
      <c r="C60" s="37" t="s">
        <v>189</v>
      </c>
      <c r="D60" s="37" t="s">
        <v>563</v>
      </c>
      <c r="E60" s="37" t="s">
        <v>253</v>
      </c>
      <c r="F60" s="38" t="s">
        <v>2</v>
      </c>
      <c r="G60" s="39">
        <v>40</v>
      </c>
      <c r="H60" s="39" t="s">
        <v>4</v>
      </c>
      <c r="I60" s="37" t="s">
        <v>432</v>
      </c>
      <c r="J60" s="39" t="s">
        <v>184</v>
      </c>
      <c r="K60" s="39" t="s">
        <v>554</v>
      </c>
      <c r="L60" s="37">
        <v>42000</v>
      </c>
      <c r="M60" s="37" t="s">
        <v>575</v>
      </c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s="31" customFormat="1" x14ac:dyDescent="0.25">
      <c r="A61" s="39">
        <v>59</v>
      </c>
      <c r="B61" s="37" t="s">
        <v>562</v>
      </c>
      <c r="C61" s="37" t="s">
        <v>189</v>
      </c>
      <c r="D61" s="37" t="s">
        <v>563</v>
      </c>
      <c r="E61" s="37" t="s">
        <v>254</v>
      </c>
      <c r="F61" s="38" t="s">
        <v>1</v>
      </c>
      <c r="G61" s="39">
        <v>35</v>
      </c>
      <c r="H61" s="39" t="s">
        <v>4</v>
      </c>
      <c r="I61" s="37" t="s">
        <v>433</v>
      </c>
      <c r="J61" s="39" t="s">
        <v>184</v>
      </c>
      <c r="K61" s="39" t="s">
        <v>554</v>
      </c>
      <c r="L61" s="37">
        <v>42000</v>
      </c>
      <c r="M61" s="37" t="s">
        <v>575</v>
      </c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s="31" customFormat="1" x14ac:dyDescent="0.25">
      <c r="A62" s="39">
        <v>60</v>
      </c>
      <c r="B62" s="37" t="s">
        <v>562</v>
      </c>
      <c r="C62" s="37" t="s">
        <v>189</v>
      </c>
      <c r="D62" s="37" t="s">
        <v>563</v>
      </c>
      <c r="E62" s="37" t="s">
        <v>255</v>
      </c>
      <c r="F62" s="38" t="s">
        <v>2</v>
      </c>
      <c r="G62" s="39">
        <v>30</v>
      </c>
      <c r="H62" s="39" t="s">
        <v>5</v>
      </c>
      <c r="I62" s="37" t="s">
        <v>434</v>
      </c>
      <c r="J62" s="39" t="s">
        <v>184</v>
      </c>
      <c r="K62" s="39" t="s">
        <v>554</v>
      </c>
      <c r="L62" s="37">
        <v>42000</v>
      </c>
      <c r="M62" s="37" t="s">
        <v>575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s="31" customFormat="1" x14ac:dyDescent="0.25">
      <c r="A63" s="39">
        <v>61</v>
      </c>
      <c r="B63" s="37" t="s">
        <v>562</v>
      </c>
      <c r="C63" s="37" t="s">
        <v>189</v>
      </c>
      <c r="D63" s="37" t="s">
        <v>563</v>
      </c>
      <c r="E63" s="37" t="s">
        <v>256</v>
      </c>
      <c r="F63" s="38" t="s">
        <v>2</v>
      </c>
      <c r="G63" s="39">
        <v>28</v>
      </c>
      <c r="H63" s="39" t="s">
        <v>5</v>
      </c>
      <c r="I63" s="37" t="s">
        <v>435</v>
      </c>
      <c r="J63" s="39" t="s">
        <v>184</v>
      </c>
      <c r="K63" s="39" t="s">
        <v>554</v>
      </c>
      <c r="L63" s="37">
        <v>42000</v>
      </c>
      <c r="M63" s="37" t="s">
        <v>575</v>
      </c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s="31" customFormat="1" x14ac:dyDescent="0.25">
      <c r="A64" s="39">
        <v>62</v>
      </c>
      <c r="B64" s="37" t="s">
        <v>562</v>
      </c>
      <c r="C64" s="37" t="s">
        <v>189</v>
      </c>
      <c r="D64" s="37" t="s">
        <v>563</v>
      </c>
      <c r="E64" s="37" t="s">
        <v>257</v>
      </c>
      <c r="F64" s="38" t="s">
        <v>1</v>
      </c>
      <c r="G64" s="39">
        <v>18</v>
      </c>
      <c r="H64" s="39" t="s">
        <v>5</v>
      </c>
      <c r="I64" s="37" t="s">
        <v>436</v>
      </c>
      <c r="J64" s="39" t="s">
        <v>184</v>
      </c>
      <c r="K64" s="39" t="s">
        <v>554</v>
      </c>
      <c r="L64" s="37">
        <v>42000</v>
      </c>
      <c r="M64" s="37" t="s">
        <v>575</v>
      </c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s="31" customFormat="1" x14ac:dyDescent="0.25">
      <c r="A65" s="39">
        <v>63</v>
      </c>
      <c r="B65" s="37" t="s">
        <v>562</v>
      </c>
      <c r="C65" s="37" t="s">
        <v>189</v>
      </c>
      <c r="D65" s="37" t="s">
        <v>563</v>
      </c>
      <c r="E65" s="37" t="s">
        <v>258</v>
      </c>
      <c r="F65" s="38" t="s">
        <v>2</v>
      </c>
      <c r="G65" s="39">
        <v>56</v>
      </c>
      <c r="H65" s="39" t="s">
        <v>5</v>
      </c>
      <c r="I65" s="37" t="s">
        <v>437</v>
      </c>
      <c r="J65" s="39" t="s">
        <v>184</v>
      </c>
      <c r="K65" s="39" t="s">
        <v>554</v>
      </c>
      <c r="L65" s="37">
        <v>42000</v>
      </c>
      <c r="M65" s="37" t="s">
        <v>575</v>
      </c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31" customFormat="1" x14ac:dyDescent="0.25">
      <c r="A66" s="39">
        <v>64</v>
      </c>
      <c r="B66" s="37" t="s">
        <v>562</v>
      </c>
      <c r="C66" s="37" t="s">
        <v>189</v>
      </c>
      <c r="D66" s="37" t="s">
        <v>563</v>
      </c>
      <c r="E66" s="37" t="s">
        <v>259</v>
      </c>
      <c r="F66" s="38" t="s">
        <v>2</v>
      </c>
      <c r="G66" s="39">
        <v>33</v>
      </c>
      <c r="H66" s="39" t="s">
        <v>5</v>
      </c>
      <c r="I66" s="37" t="s">
        <v>438</v>
      </c>
      <c r="J66" s="39" t="s">
        <v>184</v>
      </c>
      <c r="K66" s="39" t="s">
        <v>554</v>
      </c>
      <c r="L66" s="37">
        <v>42000</v>
      </c>
      <c r="M66" s="37" t="s">
        <v>575</v>
      </c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s="31" customFormat="1" x14ac:dyDescent="0.25">
      <c r="A67" s="39">
        <v>65</v>
      </c>
      <c r="B67" s="37" t="s">
        <v>562</v>
      </c>
      <c r="C67" s="37" t="s">
        <v>189</v>
      </c>
      <c r="D67" s="37" t="s">
        <v>563</v>
      </c>
      <c r="E67" s="37" t="s">
        <v>260</v>
      </c>
      <c r="F67" s="38" t="s">
        <v>2</v>
      </c>
      <c r="G67" s="39">
        <v>30</v>
      </c>
      <c r="H67" s="39" t="s">
        <v>5</v>
      </c>
      <c r="I67" s="37" t="s">
        <v>439</v>
      </c>
      <c r="J67" s="39" t="s">
        <v>571</v>
      </c>
      <c r="K67" s="39" t="s">
        <v>572</v>
      </c>
      <c r="L67" s="37">
        <v>8820</v>
      </c>
      <c r="M67" s="37" t="s">
        <v>575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s="31" customFormat="1" x14ac:dyDescent="0.25">
      <c r="A68" s="39">
        <v>66</v>
      </c>
      <c r="B68" s="37" t="s">
        <v>562</v>
      </c>
      <c r="C68" s="37" t="s">
        <v>189</v>
      </c>
      <c r="D68" s="37" t="s">
        <v>563</v>
      </c>
      <c r="E68" s="37" t="s">
        <v>261</v>
      </c>
      <c r="F68" s="38" t="s">
        <v>2</v>
      </c>
      <c r="G68" s="39">
        <v>30</v>
      </c>
      <c r="H68" s="39" t="s">
        <v>5</v>
      </c>
      <c r="I68" s="37" t="s">
        <v>440</v>
      </c>
      <c r="J68" s="39" t="s">
        <v>571</v>
      </c>
      <c r="K68" s="39" t="s">
        <v>572</v>
      </c>
      <c r="L68" s="37">
        <v>8820</v>
      </c>
      <c r="M68" s="37" t="s">
        <v>575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s="31" customFormat="1" x14ac:dyDescent="0.25">
      <c r="A69" s="39">
        <v>67</v>
      </c>
      <c r="B69" s="37" t="s">
        <v>562</v>
      </c>
      <c r="C69" s="37" t="s">
        <v>189</v>
      </c>
      <c r="D69" s="37" t="s">
        <v>563</v>
      </c>
      <c r="E69" s="37" t="s">
        <v>262</v>
      </c>
      <c r="F69" s="38" t="s">
        <v>2</v>
      </c>
      <c r="G69" s="39">
        <v>21</v>
      </c>
      <c r="H69" s="39" t="s">
        <v>5</v>
      </c>
      <c r="I69" s="37" t="s">
        <v>441</v>
      </c>
      <c r="J69" s="39" t="s">
        <v>186</v>
      </c>
      <c r="K69" s="39" t="s">
        <v>564</v>
      </c>
      <c r="L69" s="37">
        <v>2038</v>
      </c>
      <c r="M69" s="37" t="s">
        <v>575</v>
      </c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s="32" customFormat="1" x14ac:dyDescent="0.25">
      <c r="A70" s="39">
        <v>68</v>
      </c>
      <c r="B70" s="37" t="s">
        <v>562</v>
      </c>
      <c r="C70" s="37" t="s">
        <v>189</v>
      </c>
      <c r="D70" s="37" t="s">
        <v>563</v>
      </c>
      <c r="E70" s="37" t="s">
        <v>263</v>
      </c>
      <c r="F70" s="38" t="s">
        <v>2</v>
      </c>
      <c r="G70" s="39">
        <v>12</v>
      </c>
      <c r="H70" s="39" t="s">
        <v>4</v>
      </c>
      <c r="I70" s="37" t="s">
        <v>442</v>
      </c>
      <c r="J70" s="39" t="s">
        <v>569</v>
      </c>
      <c r="K70" s="39" t="s">
        <v>557</v>
      </c>
      <c r="L70" s="37">
        <f>6900+1796</f>
        <v>8696</v>
      </c>
      <c r="M70" s="37" t="s">
        <v>575</v>
      </c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s="32" customFormat="1" x14ac:dyDescent="0.25">
      <c r="A71" s="39">
        <v>69</v>
      </c>
      <c r="B71" s="37" t="s">
        <v>562</v>
      </c>
      <c r="C71" s="37" t="s">
        <v>189</v>
      </c>
      <c r="D71" s="37" t="s">
        <v>563</v>
      </c>
      <c r="E71" s="37" t="s">
        <v>264</v>
      </c>
      <c r="F71" s="38" t="s">
        <v>2</v>
      </c>
      <c r="G71" s="39">
        <v>15</v>
      </c>
      <c r="H71" s="39" t="s">
        <v>4</v>
      </c>
      <c r="I71" s="37" t="s">
        <v>443</v>
      </c>
      <c r="J71" s="39" t="s">
        <v>570</v>
      </c>
      <c r="K71" s="39" t="s">
        <v>557</v>
      </c>
      <c r="L71" s="37">
        <f>6900+1898</f>
        <v>8798</v>
      </c>
      <c r="M71" s="37" t="s">
        <v>575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s="31" customFormat="1" x14ac:dyDescent="0.25">
      <c r="A72" s="39">
        <v>70</v>
      </c>
      <c r="B72" s="37" t="s">
        <v>562</v>
      </c>
      <c r="C72" s="37" t="s">
        <v>189</v>
      </c>
      <c r="D72" s="37" t="s">
        <v>563</v>
      </c>
      <c r="E72" s="37" t="s">
        <v>265</v>
      </c>
      <c r="F72" s="38" t="s">
        <v>2</v>
      </c>
      <c r="G72" s="39">
        <v>21</v>
      </c>
      <c r="H72" s="39" t="s">
        <v>4</v>
      </c>
      <c r="I72" s="37" t="s">
        <v>444</v>
      </c>
      <c r="J72" s="39" t="s">
        <v>567</v>
      </c>
      <c r="K72" s="39" t="s">
        <v>568</v>
      </c>
      <c r="L72" s="37">
        <f>2600+1600</f>
        <v>4200</v>
      </c>
      <c r="M72" s="37" t="s">
        <v>575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s="31" customFormat="1" x14ac:dyDescent="0.25">
      <c r="A73" s="39">
        <v>71</v>
      </c>
      <c r="B73" s="37" t="s">
        <v>562</v>
      </c>
      <c r="C73" s="37" t="s">
        <v>189</v>
      </c>
      <c r="D73" s="37" t="s">
        <v>563</v>
      </c>
      <c r="E73" s="37" t="s">
        <v>266</v>
      </c>
      <c r="F73" s="38" t="s">
        <v>2</v>
      </c>
      <c r="G73" s="39">
        <v>52</v>
      </c>
      <c r="H73" s="39" t="s">
        <v>4</v>
      </c>
      <c r="I73" s="37" t="s">
        <v>445</v>
      </c>
      <c r="J73" s="39" t="s">
        <v>567</v>
      </c>
      <c r="K73" s="39" t="s">
        <v>568</v>
      </c>
      <c r="L73" s="37">
        <v>4200</v>
      </c>
      <c r="M73" s="37" t="s">
        <v>575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s="31" customFormat="1" x14ac:dyDescent="0.25">
      <c r="A74" s="39">
        <v>72</v>
      </c>
      <c r="B74" s="37" t="s">
        <v>562</v>
      </c>
      <c r="C74" s="37" t="s">
        <v>189</v>
      </c>
      <c r="D74" s="37" t="s">
        <v>563</v>
      </c>
      <c r="E74" s="37" t="s">
        <v>267</v>
      </c>
      <c r="F74" s="38" t="s">
        <v>2</v>
      </c>
      <c r="G74" s="39">
        <v>46</v>
      </c>
      <c r="H74" s="39" t="s">
        <v>4</v>
      </c>
      <c r="I74" s="37" t="s">
        <v>446</v>
      </c>
      <c r="J74" s="39" t="s">
        <v>194</v>
      </c>
      <c r="K74" s="39" t="s">
        <v>555</v>
      </c>
      <c r="L74" s="37">
        <v>8400</v>
      </c>
      <c r="M74" s="37" t="s">
        <v>575</v>
      </c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s="31" customFormat="1" x14ac:dyDescent="0.25">
      <c r="A75" s="39">
        <v>73</v>
      </c>
      <c r="B75" s="37" t="s">
        <v>562</v>
      </c>
      <c r="C75" s="37" t="s">
        <v>189</v>
      </c>
      <c r="D75" s="37" t="s">
        <v>563</v>
      </c>
      <c r="E75" s="37" t="s">
        <v>268</v>
      </c>
      <c r="F75" s="38" t="s">
        <v>2</v>
      </c>
      <c r="G75" s="39">
        <v>25</v>
      </c>
      <c r="H75" s="39" t="s">
        <v>4</v>
      </c>
      <c r="I75" s="37" t="s">
        <v>447</v>
      </c>
      <c r="J75" s="39" t="s">
        <v>194</v>
      </c>
      <c r="K75" s="39" t="s">
        <v>555</v>
      </c>
      <c r="L75" s="37">
        <v>8400</v>
      </c>
      <c r="M75" s="37" t="s">
        <v>575</v>
      </c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s="31" customFormat="1" x14ac:dyDescent="0.25">
      <c r="A76" s="39">
        <v>74</v>
      </c>
      <c r="B76" s="37" t="s">
        <v>562</v>
      </c>
      <c r="C76" s="37" t="s">
        <v>189</v>
      </c>
      <c r="D76" s="37" t="s">
        <v>563</v>
      </c>
      <c r="E76" s="37" t="s">
        <v>269</v>
      </c>
      <c r="F76" s="38" t="s">
        <v>2</v>
      </c>
      <c r="G76" s="39">
        <v>30</v>
      </c>
      <c r="H76" s="39" t="s">
        <v>4</v>
      </c>
      <c r="I76" s="37" t="s">
        <v>448</v>
      </c>
      <c r="J76" s="39" t="s">
        <v>194</v>
      </c>
      <c r="K76" s="39" t="s">
        <v>555</v>
      </c>
      <c r="L76" s="37">
        <v>8400</v>
      </c>
      <c r="M76" s="37" t="s">
        <v>575</v>
      </c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s="31" customFormat="1" x14ac:dyDescent="0.25">
      <c r="A77" s="39">
        <v>75</v>
      </c>
      <c r="B77" s="37" t="s">
        <v>562</v>
      </c>
      <c r="C77" s="37" t="s">
        <v>189</v>
      </c>
      <c r="D77" s="37" t="s">
        <v>563</v>
      </c>
      <c r="E77" s="37" t="s">
        <v>270</v>
      </c>
      <c r="F77" s="38" t="s">
        <v>2</v>
      </c>
      <c r="G77" s="39">
        <v>48</v>
      </c>
      <c r="H77" s="39" t="s">
        <v>4</v>
      </c>
      <c r="I77" s="37" t="s">
        <v>449</v>
      </c>
      <c r="J77" s="39" t="s">
        <v>194</v>
      </c>
      <c r="K77" s="39" t="s">
        <v>555</v>
      </c>
      <c r="L77" s="37">
        <v>8400</v>
      </c>
      <c r="M77" s="37" t="s">
        <v>575</v>
      </c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s="31" customFormat="1" x14ac:dyDescent="0.25">
      <c r="A78" s="39">
        <v>76</v>
      </c>
      <c r="B78" s="37" t="s">
        <v>562</v>
      </c>
      <c r="C78" s="37" t="s">
        <v>189</v>
      </c>
      <c r="D78" s="37" t="s">
        <v>563</v>
      </c>
      <c r="E78" s="37" t="s">
        <v>271</v>
      </c>
      <c r="F78" s="38" t="s">
        <v>2</v>
      </c>
      <c r="G78" s="39">
        <v>47</v>
      </c>
      <c r="H78" s="39" t="s">
        <v>4</v>
      </c>
      <c r="I78" s="37" t="s">
        <v>450</v>
      </c>
      <c r="J78" s="39" t="s">
        <v>194</v>
      </c>
      <c r="K78" s="39" t="s">
        <v>555</v>
      </c>
      <c r="L78" s="37">
        <v>8400</v>
      </c>
      <c r="M78" s="37" t="s">
        <v>575</v>
      </c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s="31" customFormat="1" x14ac:dyDescent="0.25">
      <c r="A79" s="39">
        <v>77</v>
      </c>
      <c r="B79" s="37" t="s">
        <v>562</v>
      </c>
      <c r="C79" s="37" t="s">
        <v>189</v>
      </c>
      <c r="D79" s="37" t="s">
        <v>563</v>
      </c>
      <c r="E79" s="37" t="s">
        <v>272</v>
      </c>
      <c r="F79" s="38" t="s">
        <v>2</v>
      </c>
      <c r="G79" s="39">
        <v>25</v>
      </c>
      <c r="H79" s="39" t="s">
        <v>185</v>
      </c>
      <c r="I79" s="37" t="s">
        <v>451</v>
      </c>
      <c r="J79" s="39" t="s">
        <v>194</v>
      </c>
      <c r="K79" s="39" t="s">
        <v>555</v>
      </c>
      <c r="L79" s="37">
        <v>8400</v>
      </c>
      <c r="M79" s="37" t="s">
        <v>575</v>
      </c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s="31" customFormat="1" x14ac:dyDescent="0.25">
      <c r="A80" s="39">
        <v>78</v>
      </c>
      <c r="B80" s="37" t="s">
        <v>562</v>
      </c>
      <c r="C80" s="37" t="s">
        <v>189</v>
      </c>
      <c r="D80" s="37" t="s">
        <v>563</v>
      </c>
      <c r="E80" s="37" t="s">
        <v>273</v>
      </c>
      <c r="F80" s="38" t="s">
        <v>1</v>
      </c>
      <c r="G80" s="39">
        <v>22</v>
      </c>
      <c r="H80" s="39" t="s">
        <v>5</v>
      </c>
      <c r="I80" s="37" t="s">
        <v>452</v>
      </c>
      <c r="J80" s="38" t="s">
        <v>565</v>
      </c>
      <c r="K80" s="38" t="s">
        <v>566</v>
      </c>
      <c r="L80" s="37">
        <v>1988</v>
      </c>
      <c r="M80" s="37" t="s">
        <v>575</v>
      </c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s="31" customFormat="1" x14ac:dyDescent="0.25">
      <c r="A81" s="39">
        <v>79</v>
      </c>
      <c r="B81" s="37" t="s">
        <v>562</v>
      </c>
      <c r="C81" s="37" t="s">
        <v>189</v>
      </c>
      <c r="D81" s="37" t="s">
        <v>563</v>
      </c>
      <c r="E81" s="37" t="s">
        <v>274</v>
      </c>
      <c r="F81" s="38" t="s">
        <v>1</v>
      </c>
      <c r="G81" s="39">
        <v>21</v>
      </c>
      <c r="H81" s="39" t="s">
        <v>4</v>
      </c>
      <c r="I81" s="37" t="s">
        <v>453</v>
      </c>
      <c r="J81" s="38" t="s">
        <v>565</v>
      </c>
      <c r="K81" s="38" t="s">
        <v>566</v>
      </c>
      <c r="L81" s="37">
        <v>1988</v>
      </c>
      <c r="M81" s="37" t="s">
        <v>575</v>
      </c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s="31" customFormat="1" x14ac:dyDescent="0.25">
      <c r="A82" s="39">
        <v>80</v>
      </c>
      <c r="B82" s="37" t="s">
        <v>562</v>
      </c>
      <c r="C82" s="37" t="s">
        <v>189</v>
      </c>
      <c r="D82" s="37" t="s">
        <v>563</v>
      </c>
      <c r="E82" s="37" t="s">
        <v>275</v>
      </c>
      <c r="F82" s="38" t="s">
        <v>2</v>
      </c>
      <c r="G82" s="39">
        <v>24</v>
      </c>
      <c r="H82" s="39" t="s">
        <v>4</v>
      </c>
      <c r="I82" s="37" t="s">
        <v>454</v>
      </c>
      <c r="J82" s="38" t="s">
        <v>565</v>
      </c>
      <c r="K82" s="38" t="s">
        <v>566</v>
      </c>
      <c r="L82" s="37">
        <v>1988</v>
      </c>
      <c r="M82" s="37" t="s">
        <v>575</v>
      </c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s="31" customFormat="1" x14ac:dyDescent="0.25">
      <c r="A83" s="39">
        <v>81</v>
      </c>
      <c r="B83" s="37" t="s">
        <v>562</v>
      </c>
      <c r="C83" s="37" t="s">
        <v>189</v>
      </c>
      <c r="D83" s="37" t="s">
        <v>563</v>
      </c>
      <c r="E83" s="37" t="s">
        <v>276</v>
      </c>
      <c r="F83" s="38" t="s">
        <v>2</v>
      </c>
      <c r="G83" s="39">
        <v>32</v>
      </c>
      <c r="H83" s="39" t="s">
        <v>5</v>
      </c>
      <c r="I83" s="37" t="s">
        <v>455</v>
      </c>
      <c r="J83" s="38" t="s">
        <v>565</v>
      </c>
      <c r="K83" s="38" t="s">
        <v>566</v>
      </c>
      <c r="L83" s="37">
        <v>1988</v>
      </c>
      <c r="M83" s="37" t="s">
        <v>575</v>
      </c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s="31" customFormat="1" x14ac:dyDescent="0.25">
      <c r="A84" s="39">
        <v>82</v>
      </c>
      <c r="B84" s="37" t="s">
        <v>562</v>
      </c>
      <c r="C84" s="37" t="s">
        <v>189</v>
      </c>
      <c r="D84" s="37" t="s">
        <v>563</v>
      </c>
      <c r="E84" s="37" t="s">
        <v>277</v>
      </c>
      <c r="F84" s="38" t="s">
        <v>2</v>
      </c>
      <c r="G84" s="39">
        <v>22</v>
      </c>
      <c r="H84" s="39" t="s">
        <v>185</v>
      </c>
      <c r="I84" s="37" t="s">
        <v>456</v>
      </c>
      <c r="J84" s="38" t="s">
        <v>565</v>
      </c>
      <c r="K84" s="38" t="s">
        <v>566</v>
      </c>
      <c r="L84" s="37">
        <v>1988</v>
      </c>
      <c r="M84" s="37" t="s">
        <v>575</v>
      </c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s="31" customFormat="1" x14ac:dyDescent="0.25">
      <c r="A85" s="39">
        <v>83</v>
      </c>
      <c r="B85" s="37" t="s">
        <v>562</v>
      </c>
      <c r="C85" s="37" t="s">
        <v>189</v>
      </c>
      <c r="D85" s="37" t="s">
        <v>563</v>
      </c>
      <c r="E85" s="37" t="s">
        <v>278</v>
      </c>
      <c r="F85" s="38" t="s">
        <v>2</v>
      </c>
      <c r="G85" s="39">
        <v>36</v>
      </c>
      <c r="H85" s="39" t="s">
        <v>5</v>
      </c>
      <c r="I85" s="37" t="s">
        <v>457</v>
      </c>
      <c r="J85" s="38" t="s">
        <v>565</v>
      </c>
      <c r="K85" s="38" t="s">
        <v>566</v>
      </c>
      <c r="L85" s="37">
        <v>1988</v>
      </c>
      <c r="M85" s="37" t="s">
        <v>575</v>
      </c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s="31" customFormat="1" x14ac:dyDescent="0.25">
      <c r="A86" s="39">
        <v>84</v>
      </c>
      <c r="B86" s="37" t="s">
        <v>562</v>
      </c>
      <c r="C86" s="37" t="s">
        <v>189</v>
      </c>
      <c r="D86" s="37" t="s">
        <v>563</v>
      </c>
      <c r="E86" s="37" t="s">
        <v>279</v>
      </c>
      <c r="F86" s="38" t="s">
        <v>2</v>
      </c>
      <c r="G86" s="39">
        <v>15</v>
      </c>
      <c r="H86" s="39" t="s">
        <v>4</v>
      </c>
      <c r="I86" s="37" t="s">
        <v>458</v>
      </c>
      <c r="J86" s="38" t="s">
        <v>565</v>
      </c>
      <c r="K86" s="38" t="s">
        <v>566</v>
      </c>
      <c r="L86" s="37">
        <v>1988</v>
      </c>
      <c r="M86" s="37" t="s">
        <v>575</v>
      </c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s="31" customFormat="1" x14ac:dyDescent="0.25">
      <c r="A87" s="39">
        <v>85</v>
      </c>
      <c r="B87" s="37" t="s">
        <v>562</v>
      </c>
      <c r="C87" s="37" t="s">
        <v>189</v>
      </c>
      <c r="D87" s="37" t="s">
        <v>563</v>
      </c>
      <c r="E87" s="37" t="s">
        <v>280</v>
      </c>
      <c r="F87" s="38" t="s">
        <v>2</v>
      </c>
      <c r="G87" s="39">
        <v>28</v>
      </c>
      <c r="H87" s="39" t="s">
        <v>4</v>
      </c>
      <c r="I87" s="37" t="s">
        <v>459</v>
      </c>
      <c r="J87" s="38" t="s">
        <v>565</v>
      </c>
      <c r="K87" s="38" t="s">
        <v>566</v>
      </c>
      <c r="L87" s="37">
        <v>1988</v>
      </c>
      <c r="M87" s="37" t="s">
        <v>575</v>
      </c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s="31" customFormat="1" x14ac:dyDescent="0.25">
      <c r="A88" s="39">
        <v>86</v>
      </c>
      <c r="B88" s="37" t="s">
        <v>562</v>
      </c>
      <c r="C88" s="37" t="s">
        <v>189</v>
      </c>
      <c r="D88" s="37" t="s">
        <v>563</v>
      </c>
      <c r="E88" s="37" t="s">
        <v>281</v>
      </c>
      <c r="F88" s="38" t="s">
        <v>2</v>
      </c>
      <c r="G88" s="39">
        <v>25</v>
      </c>
      <c r="H88" s="39" t="s">
        <v>4</v>
      </c>
      <c r="I88" s="37" t="s">
        <v>460</v>
      </c>
      <c r="J88" s="38" t="s">
        <v>565</v>
      </c>
      <c r="K88" s="38" t="s">
        <v>566</v>
      </c>
      <c r="L88" s="37">
        <v>1988</v>
      </c>
      <c r="M88" s="37" t="s">
        <v>575</v>
      </c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s="31" customFormat="1" x14ac:dyDescent="0.25">
      <c r="A89" s="39">
        <v>87</v>
      </c>
      <c r="B89" s="37" t="s">
        <v>562</v>
      </c>
      <c r="C89" s="37" t="s">
        <v>189</v>
      </c>
      <c r="D89" s="37" t="s">
        <v>563</v>
      </c>
      <c r="E89" s="37" t="s">
        <v>282</v>
      </c>
      <c r="F89" s="38" t="s">
        <v>2</v>
      </c>
      <c r="G89" s="39">
        <v>35</v>
      </c>
      <c r="H89" s="39" t="s">
        <v>4</v>
      </c>
      <c r="I89" s="37" t="s">
        <v>461</v>
      </c>
      <c r="J89" s="38" t="s">
        <v>565</v>
      </c>
      <c r="K89" s="38" t="s">
        <v>566</v>
      </c>
      <c r="L89" s="37">
        <v>1988</v>
      </c>
      <c r="M89" s="37" t="s">
        <v>575</v>
      </c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s="31" customFormat="1" x14ac:dyDescent="0.25">
      <c r="A90" s="39">
        <v>88</v>
      </c>
      <c r="B90" s="37" t="s">
        <v>562</v>
      </c>
      <c r="C90" s="37" t="s">
        <v>189</v>
      </c>
      <c r="D90" s="37" t="s">
        <v>563</v>
      </c>
      <c r="E90" s="37" t="s">
        <v>283</v>
      </c>
      <c r="F90" s="38" t="s">
        <v>2</v>
      </c>
      <c r="G90" s="39">
        <v>53</v>
      </c>
      <c r="H90" s="39" t="s">
        <v>5</v>
      </c>
      <c r="I90" s="37" t="s">
        <v>462</v>
      </c>
      <c r="J90" s="39" t="s">
        <v>578</v>
      </c>
      <c r="K90" s="39" t="s">
        <v>579</v>
      </c>
      <c r="L90" s="37">
        <v>10438</v>
      </c>
      <c r="M90" s="37" t="s">
        <v>575</v>
      </c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s="31" customFormat="1" x14ac:dyDescent="0.25">
      <c r="A91" s="39">
        <v>89</v>
      </c>
      <c r="B91" s="37" t="s">
        <v>562</v>
      </c>
      <c r="C91" s="37" t="s">
        <v>189</v>
      </c>
      <c r="D91" s="37" t="s">
        <v>563</v>
      </c>
      <c r="E91" s="37" t="s">
        <v>284</v>
      </c>
      <c r="F91" s="38" t="s">
        <v>2</v>
      </c>
      <c r="G91" s="39">
        <v>30</v>
      </c>
      <c r="H91" s="39" t="s">
        <v>4</v>
      </c>
      <c r="I91" s="37" t="s">
        <v>463</v>
      </c>
      <c r="J91" s="39" t="s">
        <v>578</v>
      </c>
      <c r="K91" s="39" t="s">
        <v>579</v>
      </c>
      <c r="L91" s="37">
        <v>10438</v>
      </c>
      <c r="M91" s="37" t="s">
        <v>575</v>
      </c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s="31" customFormat="1" x14ac:dyDescent="0.25">
      <c r="A92" s="39">
        <v>90</v>
      </c>
      <c r="B92" s="37" t="s">
        <v>562</v>
      </c>
      <c r="C92" s="37" t="s">
        <v>189</v>
      </c>
      <c r="D92" s="37" t="s">
        <v>563</v>
      </c>
      <c r="E92" s="37" t="s">
        <v>285</v>
      </c>
      <c r="F92" s="38" t="s">
        <v>2</v>
      </c>
      <c r="G92" s="39">
        <v>30</v>
      </c>
      <c r="H92" s="39" t="s">
        <v>5</v>
      </c>
      <c r="I92" s="37" t="s">
        <v>464</v>
      </c>
      <c r="J92" s="39" t="s">
        <v>578</v>
      </c>
      <c r="K92" s="39" t="s">
        <v>579</v>
      </c>
      <c r="L92" s="37">
        <v>10438</v>
      </c>
      <c r="M92" s="37" t="s">
        <v>575</v>
      </c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s="31" customFormat="1" x14ac:dyDescent="0.25">
      <c r="A93" s="39">
        <v>91</v>
      </c>
      <c r="B93" s="37" t="s">
        <v>562</v>
      </c>
      <c r="C93" s="37" t="s">
        <v>189</v>
      </c>
      <c r="D93" s="37" t="s">
        <v>563</v>
      </c>
      <c r="E93" s="37" t="s">
        <v>286</v>
      </c>
      <c r="F93" s="38" t="s">
        <v>2</v>
      </c>
      <c r="G93" s="39">
        <v>23</v>
      </c>
      <c r="H93" s="39" t="s">
        <v>4</v>
      </c>
      <c r="I93" s="37" t="s">
        <v>465</v>
      </c>
      <c r="J93" s="39" t="s">
        <v>578</v>
      </c>
      <c r="K93" s="39" t="s">
        <v>579</v>
      </c>
      <c r="L93" s="37">
        <v>10438</v>
      </c>
      <c r="M93" s="37" t="s">
        <v>575</v>
      </c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s="31" customFormat="1" x14ac:dyDescent="0.25">
      <c r="A94" s="39">
        <v>92</v>
      </c>
      <c r="B94" s="37" t="s">
        <v>562</v>
      </c>
      <c r="C94" s="37" t="s">
        <v>189</v>
      </c>
      <c r="D94" s="37" t="s">
        <v>563</v>
      </c>
      <c r="E94" s="37" t="s">
        <v>287</v>
      </c>
      <c r="F94" s="38" t="s">
        <v>2</v>
      </c>
      <c r="G94" s="39">
        <v>29</v>
      </c>
      <c r="H94" s="39" t="s">
        <v>4</v>
      </c>
      <c r="I94" s="37" t="s">
        <v>466</v>
      </c>
      <c r="J94" s="39" t="s">
        <v>578</v>
      </c>
      <c r="K94" s="39" t="s">
        <v>579</v>
      </c>
      <c r="L94" s="37">
        <v>10438</v>
      </c>
      <c r="M94" s="37" t="s">
        <v>575</v>
      </c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s="31" customFormat="1" x14ac:dyDescent="0.25">
      <c r="A95" s="39">
        <v>93</v>
      </c>
      <c r="B95" s="37" t="s">
        <v>562</v>
      </c>
      <c r="C95" s="37" t="s">
        <v>189</v>
      </c>
      <c r="D95" s="37" t="s">
        <v>563</v>
      </c>
      <c r="E95" s="37" t="s">
        <v>288</v>
      </c>
      <c r="F95" s="38" t="s">
        <v>2</v>
      </c>
      <c r="G95" s="39">
        <v>26</v>
      </c>
      <c r="H95" s="39" t="s">
        <v>4</v>
      </c>
      <c r="I95" s="37" t="s">
        <v>467</v>
      </c>
      <c r="J95" s="39" t="s">
        <v>578</v>
      </c>
      <c r="K95" s="39" t="s">
        <v>579</v>
      </c>
      <c r="L95" s="37">
        <v>10438</v>
      </c>
      <c r="M95" s="37" t="s">
        <v>575</v>
      </c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s="31" customFormat="1" x14ac:dyDescent="0.25">
      <c r="A96" s="39">
        <v>94</v>
      </c>
      <c r="B96" s="37" t="s">
        <v>562</v>
      </c>
      <c r="C96" s="37" t="s">
        <v>189</v>
      </c>
      <c r="D96" s="37" t="s">
        <v>563</v>
      </c>
      <c r="E96" s="37" t="s">
        <v>289</v>
      </c>
      <c r="F96" s="38" t="s">
        <v>2</v>
      </c>
      <c r="G96" s="39">
        <v>25</v>
      </c>
      <c r="H96" s="39" t="s">
        <v>4</v>
      </c>
      <c r="I96" s="37" t="s">
        <v>468</v>
      </c>
      <c r="J96" s="39" t="s">
        <v>578</v>
      </c>
      <c r="K96" s="39" t="s">
        <v>579</v>
      </c>
      <c r="L96" s="37">
        <v>10438</v>
      </c>
      <c r="M96" s="37" t="s">
        <v>575</v>
      </c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s="31" customFormat="1" x14ac:dyDescent="0.25">
      <c r="A97" s="39">
        <v>95</v>
      </c>
      <c r="B97" s="37" t="s">
        <v>562</v>
      </c>
      <c r="C97" s="37" t="s">
        <v>189</v>
      </c>
      <c r="D97" s="37" t="s">
        <v>563</v>
      </c>
      <c r="E97" s="37" t="s">
        <v>290</v>
      </c>
      <c r="F97" s="38" t="s">
        <v>2</v>
      </c>
      <c r="G97" s="39">
        <v>29</v>
      </c>
      <c r="H97" s="39" t="s">
        <v>190</v>
      </c>
      <c r="I97" s="37" t="s">
        <v>469</v>
      </c>
      <c r="J97" s="39" t="s">
        <v>578</v>
      </c>
      <c r="K97" s="39" t="s">
        <v>579</v>
      </c>
      <c r="L97" s="37">
        <v>10438</v>
      </c>
      <c r="M97" s="37" t="s">
        <v>575</v>
      </c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s="31" customFormat="1" x14ac:dyDescent="0.25">
      <c r="A98" s="39">
        <v>96</v>
      </c>
      <c r="B98" s="37" t="s">
        <v>562</v>
      </c>
      <c r="C98" s="37" t="s">
        <v>189</v>
      </c>
      <c r="D98" s="37" t="s">
        <v>563</v>
      </c>
      <c r="E98" s="42" t="s">
        <v>291</v>
      </c>
      <c r="F98" s="38" t="s">
        <v>2</v>
      </c>
      <c r="G98" s="40">
        <v>46</v>
      </c>
      <c r="H98" s="40" t="s">
        <v>185</v>
      </c>
      <c r="I98" s="42" t="s">
        <v>470</v>
      </c>
      <c r="J98" s="39" t="s">
        <v>578</v>
      </c>
      <c r="K98" s="39" t="s">
        <v>579</v>
      </c>
      <c r="L98" s="37">
        <v>10438</v>
      </c>
      <c r="M98" s="37" t="s">
        <v>575</v>
      </c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s="31" customFormat="1" x14ac:dyDescent="0.25">
      <c r="A99" s="39">
        <v>97</v>
      </c>
      <c r="B99" s="37" t="s">
        <v>562</v>
      </c>
      <c r="C99" s="37" t="s">
        <v>189</v>
      </c>
      <c r="D99" s="37" t="s">
        <v>563</v>
      </c>
      <c r="E99" s="37" t="s">
        <v>292</v>
      </c>
      <c r="F99" s="38" t="s">
        <v>2</v>
      </c>
      <c r="G99" s="39">
        <v>35</v>
      </c>
      <c r="H99" s="39" t="s">
        <v>3</v>
      </c>
      <c r="I99" s="37" t="s">
        <v>471</v>
      </c>
      <c r="J99" s="39" t="s">
        <v>578</v>
      </c>
      <c r="K99" s="39" t="s">
        <v>579</v>
      </c>
      <c r="L99" s="37">
        <v>10438</v>
      </c>
      <c r="M99" s="37" t="s">
        <v>575</v>
      </c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s="31" customFormat="1" x14ac:dyDescent="0.25">
      <c r="A100" s="39">
        <v>98</v>
      </c>
      <c r="B100" s="37" t="s">
        <v>562</v>
      </c>
      <c r="C100" s="37" t="s">
        <v>189</v>
      </c>
      <c r="D100" s="37" t="s">
        <v>563</v>
      </c>
      <c r="E100" s="37" t="s">
        <v>293</v>
      </c>
      <c r="F100" s="38" t="s">
        <v>2</v>
      </c>
      <c r="G100" s="39">
        <v>70</v>
      </c>
      <c r="H100" s="39" t="s">
        <v>5</v>
      </c>
      <c r="I100" s="37" t="s">
        <v>472</v>
      </c>
      <c r="J100" s="39" t="s">
        <v>578</v>
      </c>
      <c r="K100" s="39" t="s">
        <v>579</v>
      </c>
      <c r="L100" s="37">
        <v>10438</v>
      </c>
      <c r="M100" s="37" t="s">
        <v>575</v>
      </c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s="31" customFormat="1" x14ac:dyDescent="0.25">
      <c r="A101" s="39">
        <v>99</v>
      </c>
      <c r="B101" s="37" t="s">
        <v>562</v>
      </c>
      <c r="C101" s="37" t="s">
        <v>189</v>
      </c>
      <c r="D101" s="37" t="s">
        <v>563</v>
      </c>
      <c r="E101" s="37" t="s">
        <v>294</v>
      </c>
      <c r="F101" s="38" t="s">
        <v>2</v>
      </c>
      <c r="G101" s="39">
        <v>48</v>
      </c>
      <c r="H101" s="39" t="s">
        <v>5</v>
      </c>
      <c r="I101" s="37" t="s">
        <v>473</v>
      </c>
      <c r="J101" s="39" t="s">
        <v>578</v>
      </c>
      <c r="K101" s="39" t="s">
        <v>579</v>
      </c>
      <c r="L101" s="37">
        <v>10438</v>
      </c>
      <c r="M101" s="37" t="s">
        <v>575</v>
      </c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s="31" customFormat="1" x14ac:dyDescent="0.25">
      <c r="A102" s="39">
        <v>100</v>
      </c>
      <c r="B102" s="37" t="s">
        <v>562</v>
      </c>
      <c r="C102" s="37" t="s">
        <v>189</v>
      </c>
      <c r="D102" s="37" t="s">
        <v>563</v>
      </c>
      <c r="E102" s="37" t="s">
        <v>295</v>
      </c>
      <c r="F102" s="38" t="s">
        <v>2</v>
      </c>
      <c r="G102" s="39">
        <v>28</v>
      </c>
      <c r="H102" s="39" t="s">
        <v>5</v>
      </c>
      <c r="I102" s="37" t="s">
        <v>474</v>
      </c>
      <c r="J102" s="39" t="s">
        <v>578</v>
      </c>
      <c r="K102" s="39" t="s">
        <v>579</v>
      </c>
      <c r="L102" s="37">
        <v>10438</v>
      </c>
      <c r="M102" s="37" t="s">
        <v>575</v>
      </c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s="31" customFormat="1" x14ac:dyDescent="0.25">
      <c r="A103" s="39">
        <v>101</v>
      </c>
      <c r="B103" s="37" t="s">
        <v>562</v>
      </c>
      <c r="C103" s="37" t="s">
        <v>189</v>
      </c>
      <c r="D103" s="37" t="s">
        <v>563</v>
      </c>
      <c r="E103" s="37" t="s">
        <v>296</v>
      </c>
      <c r="F103" s="38" t="s">
        <v>2</v>
      </c>
      <c r="G103" s="39">
        <v>40</v>
      </c>
      <c r="H103" s="39" t="s">
        <v>5</v>
      </c>
      <c r="I103" s="37" t="s">
        <v>475</v>
      </c>
      <c r="J103" s="39" t="s">
        <v>578</v>
      </c>
      <c r="K103" s="39" t="s">
        <v>579</v>
      </c>
      <c r="L103" s="37">
        <v>10438</v>
      </c>
      <c r="M103" s="37" t="s">
        <v>575</v>
      </c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s="31" customFormat="1" x14ac:dyDescent="0.25">
      <c r="A104" s="39">
        <v>102</v>
      </c>
      <c r="B104" s="37" t="s">
        <v>562</v>
      </c>
      <c r="C104" s="37" t="s">
        <v>189</v>
      </c>
      <c r="D104" s="37" t="s">
        <v>563</v>
      </c>
      <c r="E104" s="37" t="s">
        <v>297</v>
      </c>
      <c r="F104" s="38" t="s">
        <v>2</v>
      </c>
      <c r="G104" s="39">
        <v>34</v>
      </c>
      <c r="H104" s="39" t="s">
        <v>3</v>
      </c>
      <c r="I104" s="37" t="s">
        <v>476</v>
      </c>
      <c r="J104" s="39" t="s">
        <v>578</v>
      </c>
      <c r="K104" s="39" t="s">
        <v>579</v>
      </c>
      <c r="L104" s="37">
        <v>10438</v>
      </c>
      <c r="M104" s="37" t="s">
        <v>575</v>
      </c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s="31" customFormat="1" x14ac:dyDescent="0.25">
      <c r="A105" s="39">
        <v>103</v>
      </c>
      <c r="B105" s="37" t="s">
        <v>562</v>
      </c>
      <c r="C105" s="37" t="s">
        <v>189</v>
      </c>
      <c r="D105" s="37" t="s">
        <v>563</v>
      </c>
      <c r="E105" s="37" t="s">
        <v>298</v>
      </c>
      <c r="F105" s="38" t="s">
        <v>2</v>
      </c>
      <c r="G105" s="39">
        <v>42</v>
      </c>
      <c r="H105" s="39" t="s">
        <v>5</v>
      </c>
      <c r="I105" s="37" t="s">
        <v>477</v>
      </c>
      <c r="J105" s="39" t="s">
        <v>578</v>
      </c>
      <c r="K105" s="39" t="s">
        <v>579</v>
      </c>
      <c r="L105" s="37">
        <v>10438</v>
      </c>
      <c r="M105" s="37" t="s">
        <v>575</v>
      </c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s="31" customFormat="1" x14ac:dyDescent="0.25">
      <c r="A106" s="39">
        <v>104</v>
      </c>
      <c r="B106" s="37" t="s">
        <v>562</v>
      </c>
      <c r="C106" s="37" t="s">
        <v>189</v>
      </c>
      <c r="D106" s="37" t="s">
        <v>563</v>
      </c>
      <c r="E106" s="37" t="s">
        <v>299</v>
      </c>
      <c r="F106" s="38" t="s">
        <v>2</v>
      </c>
      <c r="G106" s="39">
        <v>58</v>
      </c>
      <c r="H106" s="39" t="s">
        <v>4</v>
      </c>
      <c r="I106" s="37" t="s">
        <v>478</v>
      </c>
      <c r="J106" s="39" t="s">
        <v>578</v>
      </c>
      <c r="K106" s="39" t="s">
        <v>579</v>
      </c>
      <c r="L106" s="37">
        <v>10438</v>
      </c>
      <c r="M106" s="37" t="s">
        <v>575</v>
      </c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s="31" customFormat="1" x14ac:dyDescent="0.25">
      <c r="A107" s="39">
        <v>105</v>
      </c>
      <c r="B107" s="37" t="s">
        <v>562</v>
      </c>
      <c r="C107" s="37" t="s">
        <v>189</v>
      </c>
      <c r="D107" s="37" t="s">
        <v>563</v>
      </c>
      <c r="E107" s="37" t="s">
        <v>300</v>
      </c>
      <c r="F107" s="38" t="s">
        <v>1</v>
      </c>
      <c r="G107" s="39">
        <v>41</v>
      </c>
      <c r="H107" s="39" t="s">
        <v>5</v>
      </c>
      <c r="I107" s="37" t="s">
        <v>479</v>
      </c>
      <c r="J107" s="39" t="s">
        <v>578</v>
      </c>
      <c r="K107" s="39" t="s">
        <v>579</v>
      </c>
      <c r="L107" s="37">
        <v>10438</v>
      </c>
      <c r="M107" s="37" t="s">
        <v>575</v>
      </c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s="31" customFormat="1" x14ac:dyDescent="0.25">
      <c r="A108" s="39">
        <v>106</v>
      </c>
      <c r="B108" s="37" t="s">
        <v>562</v>
      </c>
      <c r="C108" s="37" t="s">
        <v>189</v>
      </c>
      <c r="D108" s="37" t="s">
        <v>563</v>
      </c>
      <c r="E108" s="37" t="s">
        <v>301</v>
      </c>
      <c r="F108" s="38" t="s">
        <v>2</v>
      </c>
      <c r="G108" s="39">
        <v>22</v>
      </c>
      <c r="H108" s="39" t="s">
        <v>5</v>
      </c>
      <c r="I108" s="37" t="s">
        <v>480</v>
      </c>
      <c r="J108" s="39" t="s">
        <v>578</v>
      </c>
      <c r="K108" s="39" t="s">
        <v>579</v>
      </c>
      <c r="L108" s="37">
        <v>10438</v>
      </c>
      <c r="M108" s="37" t="s">
        <v>575</v>
      </c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s="31" customFormat="1" x14ac:dyDescent="0.25">
      <c r="A109" s="39">
        <v>107</v>
      </c>
      <c r="B109" s="37" t="s">
        <v>562</v>
      </c>
      <c r="C109" s="37" t="s">
        <v>189</v>
      </c>
      <c r="D109" s="37" t="s">
        <v>563</v>
      </c>
      <c r="E109" s="37" t="s">
        <v>302</v>
      </c>
      <c r="F109" s="38" t="s">
        <v>2</v>
      </c>
      <c r="G109" s="39">
        <v>30</v>
      </c>
      <c r="H109" s="39" t="s">
        <v>3</v>
      </c>
      <c r="I109" s="37" t="s">
        <v>481</v>
      </c>
      <c r="J109" s="39" t="s">
        <v>578</v>
      </c>
      <c r="K109" s="39" t="s">
        <v>579</v>
      </c>
      <c r="L109" s="37">
        <v>10438</v>
      </c>
      <c r="M109" s="37" t="s">
        <v>575</v>
      </c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s="31" customFormat="1" x14ac:dyDescent="0.25">
      <c r="A110" s="39">
        <v>108</v>
      </c>
      <c r="B110" s="37" t="s">
        <v>562</v>
      </c>
      <c r="C110" s="37" t="s">
        <v>189</v>
      </c>
      <c r="D110" s="37" t="s">
        <v>563</v>
      </c>
      <c r="E110" s="37" t="s">
        <v>303</v>
      </c>
      <c r="F110" s="38" t="s">
        <v>1</v>
      </c>
      <c r="G110" s="39">
        <v>41</v>
      </c>
      <c r="H110" s="39" t="s">
        <v>5</v>
      </c>
      <c r="I110" s="37" t="s">
        <v>482</v>
      </c>
      <c r="J110" s="39" t="s">
        <v>192</v>
      </c>
      <c r="K110" s="39" t="s">
        <v>577</v>
      </c>
      <c r="L110" s="37">
        <v>10388</v>
      </c>
      <c r="M110" s="37" t="s">
        <v>575</v>
      </c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s="31" customFormat="1" x14ac:dyDescent="0.25">
      <c r="A111" s="39">
        <v>109</v>
      </c>
      <c r="B111" s="37" t="s">
        <v>562</v>
      </c>
      <c r="C111" s="37" t="s">
        <v>189</v>
      </c>
      <c r="D111" s="37" t="s">
        <v>563</v>
      </c>
      <c r="E111" s="37" t="s">
        <v>304</v>
      </c>
      <c r="F111" s="38" t="s">
        <v>2</v>
      </c>
      <c r="G111" s="39">
        <v>32</v>
      </c>
      <c r="H111" s="39" t="s">
        <v>4</v>
      </c>
      <c r="I111" s="37" t="s">
        <v>483</v>
      </c>
      <c r="J111" s="39" t="s">
        <v>192</v>
      </c>
      <c r="K111" s="39" t="s">
        <v>577</v>
      </c>
      <c r="L111" s="37">
        <v>10388</v>
      </c>
      <c r="M111" s="37" t="s">
        <v>575</v>
      </c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s="31" customFormat="1" x14ac:dyDescent="0.25">
      <c r="A112" s="39">
        <v>110</v>
      </c>
      <c r="B112" s="37" t="s">
        <v>562</v>
      </c>
      <c r="C112" s="37" t="s">
        <v>189</v>
      </c>
      <c r="D112" s="37" t="s">
        <v>563</v>
      </c>
      <c r="E112" s="37" t="s">
        <v>305</v>
      </c>
      <c r="F112" s="38" t="s">
        <v>2</v>
      </c>
      <c r="G112" s="39">
        <v>44</v>
      </c>
      <c r="H112" s="39" t="s">
        <v>5</v>
      </c>
      <c r="I112" s="37" t="s">
        <v>484</v>
      </c>
      <c r="J112" s="39" t="s">
        <v>192</v>
      </c>
      <c r="K112" s="39" t="s">
        <v>577</v>
      </c>
      <c r="L112" s="37">
        <v>10388</v>
      </c>
      <c r="M112" s="37" t="s">
        <v>575</v>
      </c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s="31" customFormat="1" x14ac:dyDescent="0.25">
      <c r="A113" s="39">
        <v>111</v>
      </c>
      <c r="B113" s="37" t="s">
        <v>562</v>
      </c>
      <c r="C113" s="37" t="s">
        <v>189</v>
      </c>
      <c r="D113" s="37" t="s">
        <v>563</v>
      </c>
      <c r="E113" s="37" t="s">
        <v>306</v>
      </c>
      <c r="F113" s="38" t="s">
        <v>2</v>
      </c>
      <c r="G113" s="39">
        <v>39</v>
      </c>
      <c r="H113" s="39" t="s">
        <v>190</v>
      </c>
      <c r="I113" s="37" t="s">
        <v>485</v>
      </c>
      <c r="J113" s="39" t="s">
        <v>192</v>
      </c>
      <c r="K113" s="39" t="s">
        <v>577</v>
      </c>
      <c r="L113" s="37">
        <v>10388</v>
      </c>
      <c r="M113" s="37" t="s">
        <v>575</v>
      </c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s="31" customFormat="1" x14ac:dyDescent="0.25">
      <c r="A114" s="39">
        <v>112</v>
      </c>
      <c r="B114" s="37" t="s">
        <v>562</v>
      </c>
      <c r="C114" s="37" t="s">
        <v>189</v>
      </c>
      <c r="D114" s="37" t="s">
        <v>563</v>
      </c>
      <c r="E114" s="37" t="s">
        <v>307</v>
      </c>
      <c r="F114" s="38" t="s">
        <v>2</v>
      </c>
      <c r="G114" s="39">
        <v>28</v>
      </c>
      <c r="H114" s="39" t="s">
        <v>5</v>
      </c>
      <c r="I114" s="37" t="s">
        <v>486</v>
      </c>
      <c r="J114" s="39" t="s">
        <v>192</v>
      </c>
      <c r="K114" s="39" t="s">
        <v>577</v>
      </c>
      <c r="L114" s="37">
        <v>10388</v>
      </c>
      <c r="M114" s="37" t="s">
        <v>575</v>
      </c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s="31" customFormat="1" x14ac:dyDescent="0.25">
      <c r="A115" s="39">
        <v>113</v>
      </c>
      <c r="B115" s="37" t="s">
        <v>562</v>
      </c>
      <c r="C115" s="37" t="s">
        <v>189</v>
      </c>
      <c r="D115" s="37" t="s">
        <v>563</v>
      </c>
      <c r="E115" s="37" t="s">
        <v>308</v>
      </c>
      <c r="F115" s="38" t="s">
        <v>2</v>
      </c>
      <c r="G115" s="39">
        <v>40</v>
      </c>
      <c r="H115" s="39" t="s">
        <v>4</v>
      </c>
      <c r="I115" s="37" t="s">
        <v>487</v>
      </c>
      <c r="J115" s="39" t="s">
        <v>192</v>
      </c>
      <c r="K115" s="39" t="s">
        <v>577</v>
      </c>
      <c r="L115" s="37">
        <v>10388</v>
      </c>
      <c r="M115" s="37" t="s">
        <v>575</v>
      </c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s="31" customFormat="1" x14ac:dyDescent="0.25">
      <c r="A116" s="39">
        <v>114</v>
      </c>
      <c r="B116" s="37" t="s">
        <v>562</v>
      </c>
      <c r="C116" s="37" t="s">
        <v>189</v>
      </c>
      <c r="D116" s="37" t="s">
        <v>563</v>
      </c>
      <c r="E116" s="37" t="s">
        <v>309</v>
      </c>
      <c r="F116" s="38" t="s">
        <v>2</v>
      </c>
      <c r="G116" s="39">
        <v>30</v>
      </c>
      <c r="H116" s="39" t="s">
        <v>4</v>
      </c>
      <c r="I116" s="37" t="s">
        <v>488</v>
      </c>
      <c r="J116" s="39" t="s">
        <v>192</v>
      </c>
      <c r="K116" s="39" t="s">
        <v>577</v>
      </c>
      <c r="L116" s="37">
        <v>10388</v>
      </c>
      <c r="M116" s="37" t="s">
        <v>575</v>
      </c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s="31" customFormat="1" x14ac:dyDescent="0.25">
      <c r="A117" s="39">
        <v>115</v>
      </c>
      <c r="B117" s="37" t="s">
        <v>562</v>
      </c>
      <c r="C117" s="37" t="s">
        <v>189</v>
      </c>
      <c r="D117" s="37" t="s">
        <v>563</v>
      </c>
      <c r="E117" s="37" t="s">
        <v>310</v>
      </c>
      <c r="F117" s="38" t="s">
        <v>2</v>
      </c>
      <c r="G117" s="39">
        <v>27</v>
      </c>
      <c r="H117" s="39" t="s">
        <v>4</v>
      </c>
      <c r="I117" s="37" t="s">
        <v>489</v>
      </c>
      <c r="J117" s="39" t="s">
        <v>192</v>
      </c>
      <c r="K117" s="39" t="s">
        <v>577</v>
      </c>
      <c r="L117" s="37">
        <v>10388</v>
      </c>
      <c r="M117" s="37" t="s">
        <v>575</v>
      </c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s="31" customFormat="1" x14ac:dyDescent="0.25">
      <c r="A118" s="39">
        <v>116</v>
      </c>
      <c r="B118" s="37" t="s">
        <v>562</v>
      </c>
      <c r="C118" s="37" t="s">
        <v>189</v>
      </c>
      <c r="D118" s="37" t="s">
        <v>563</v>
      </c>
      <c r="E118" s="37" t="s">
        <v>311</v>
      </c>
      <c r="F118" s="38" t="s">
        <v>2</v>
      </c>
      <c r="G118" s="39">
        <v>40</v>
      </c>
      <c r="H118" s="39" t="s">
        <v>4</v>
      </c>
      <c r="I118" s="37" t="s">
        <v>490</v>
      </c>
      <c r="J118" s="39" t="s">
        <v>192</v>
      </c>
      <c r="K118" s="39" t="s">
        <v>577</v>
      </c>
      <c r="L118" s="37">
        <v>10388</v>
      </c>
      <c r="M118" s="37" t="s">
        <v>575</v>
      </c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s="31" customFormat="1" x14ac:dyDescent="0.25">
      <c r="A119" s="39">
        <v>117</v>
      </c>
      <c r="B119" s="37" t="s">
        <v>562</v>
      </c>
      <c r="C119" s="37" t="s">
        <v>189</v>
      </c>
      <c r="D119" s="37" t="s">
        <v>563</v>
      </c>
      <c r="E119" s="37" t="s">
        <v>312</v>
      </c>
      <c r="F119" s="38" t="s">
        <v>2</v>
      </c>
      <c r="G119" s="39">
        <v>18</v>
      </c>
      <c r="H119" s="39" t="s">
        <v>4</v>
      </c>
      <c r="I119" s="37" t="s">
        <v>491</v>
      </c>
      <c r="J119" s="39" t="s">
        <v>192</v>
      </c>
      <c r="K119" s="39" t="s">
        <v>577</v>
      </c>
      <c r="L119" s="37">
        <v>10388</v>
      </c>
      <c r="M119" s="37" t="s">
        <v>575</v>
      </c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s="31" customFormat="1" x14ac:dyDescent="0.25">
      <c r="A120" s="39">
        <v>118</v>
      </c>
      <c r="B120" s="37" t="s">
        <v>562</v>
      </c>
      <c r="C120" s="37" t="s">
        <v>189</v>
      </c>
      <c r="D120" s="37" t="s">
        <v>563</v>
      </c>
      <c r="E120" s="37" t="s">
        <v>313</v>
      </c>
      <c r="F120" s="38" t="s">
        <v>2</v>
      </c>
      <c r="G120" s="39">
        <v>31</v>
      </c>
      <c r="H120" s="39" t="s">
        <v>3</v>
      </c>
      <c r="I120" s="37" t="s">
        <v>492</v>
      </c>
      <c r="J120" s="39" t="s">
        <v>192</v>
      </c>
      <c r="K120" s="39" t="s">
        <v>577</v>
      </c>
      <c r="L120" s="37">
        <v>10388</v>
      </c>
      <c r="M120" s="37" t="s">
        <v>575</v>
      </c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s="31" customFormat="1" x14ac:dyDescent="0.25">
      <c r="A121" s="39">
        <v>119</v>
      </c>
      <c r="B121" s="37" t="s">
        <v>562</v>
      </c>
      <c r="C121" s="37" t="s">
        <v>189</v>
      </c>
      <c r="D121" s="37" t="s">
        <v>563</v>
      </c>
      <c r="E121" s="37" t="s">
        <v>314</v>
      </c>
      <c r="F121" s="38" t="s">
        <v>2</v>
      </c>
      <c r="G121" s="39">
        <v>57</v>
      </c>
      <c r="H121" s="39" t="s">
        <v>5</v>
      </c>
      <c r="I121" s="37" t="s">
        <v>493</v>
      </c>
      <c r="J121" s="39" t="s">
        <v>195</v>
      </c>
      <c r="K121" s="39" t="s">
        <v>171</v>
      </c>
      <c r="L121" s="37">
        <v>420</v>
      </c>
      <c r="M121" s="37" t="s">
        <v>575</v>
      </c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s="31" customFormat="1" x14ac:dyDescent="0.25">
      <c r="A122" s="39">
        <v>120</v>
      </c>
      <c r="B122" s="37" t="s">
        <v>562</v>
      </c>
      <c r="C122" s="37" t="s">
        <v>189</v>
      </c>
      <c r="D122" s="37" t="s">
        <v>563</v>
      </c>
      <c r="E122" s="37" t="s">
        <v>315</v>
      </c>
      <c r="F122" s="38" t="s">
        <v>1</v>
      </c>
      <c r="G122" s="39">
        <v>25</v>
      </c>
      <c r="H122" s="39" t="s">
        <v>5</v>
      </c>
      <c r="I122" s="37" t="s">
        <v>494</v>
      </c>
      <c r="J122" s="39" t="s">
        <v>195</v>
      </c>
      <c r="K122" s="39" t="s">
        <v>171</v>
      </c>
      <c r="L122" s="37">
        <v>420</v>
      </c>
      <c r="M122" s="37" t="s">
        <v>575</v>
      </c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s="31" customFormat="1" x14ac:dyDescent="0.25">
      <c r="A123" s="39">
        <v>121</v>
      </c>
      <c r="B123" s="37" t="s">
        <v>562</v>
      </c>
      <c r="C123" s="37" t="s">
        <v>189</v>
      </c>
      <c r="D123" s="37" t="s">
        <v>563</v>
      </c>
      <c r="E123" s="37" t="s">
        <v>316</v>
      </c>
      <c r="F123" s="38" t="s">
        <v>2</v>
      </c>
      <c r="G123" s="39">
        <v>25</v>
      </c>
      <c r="H123" s="39" t="s">
        <v>5</v>
      </c>
      <c r="I123" s="37" t="s">
        <v>495</v>
      </c>
      <c r="J123" s="39" t="s">
        <v>195</v>
      </c>
      <c r="K123" s="39" t="s">
        <v>171</v>
      </c>
      <c r="L123" s="37">
        <v>420</v>
      </c>
      <c r="M123" s="37" t="s">
        <v>575</v>
      </c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s="31" customFormat="1" x14ac:dyDescent="0.25">
      <c r="A124" s="39">
        <v>122</v>
      </c>
      <c r="B124" s="37" t="s">
        <v>562</v>
      </c>
      <c r="C124" s="37" t="s">
        <v>189</v>
      </c>
      <c r="D124" s="37" t="s">
        <v>563</v>
      </c>
      <c r="E124" s="37" t="s">
        <v>317</v>
      </c>
      <c r="F124" s="38" t="s">
        <v>1</v>
      </c>
      <c r="G124" s="39">
        <v>28</v>
      </c>
      <c r="H124" s="39" t="s">
        <v>190</v>
      </c>
      <c r="I124" s="37" t="s">
        <v>496</v>
      </c>
      <c r="J124" s="39" t="s">
        <v>195</v>
      </c>
      <c r="K124" s="39" t="s">
        <v>171</v>
      </c>
      <c r="L124" s="37">
        <v>420</v>
      </c>
      <c r="M124" s="37" t="s">
        <v>575</v>
      </c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s="31" customFormat="1" x14ac:dyDescent="0.25">
      <c r="A125" s="39">
        <v>123</v>
      </c>
      <c r="B125" s="37" t="s">
        <v>562</v>
      </c>
      <c r="C125" s="37" t="s">
        <v>189</v>
      </c>
      <c r="D125" s="37" t="s">
        <v>563</v>
      </c>
      <c r="E125" s="37" t="s">
        <v>318</v>
      </c>
      <c r="F125" s="38" t="s">
        <v>2</v>
      </c>
      <c r="G125" s="39">
        <v>59</v>
      </c>
      <c r="H125" s="39" t="s">
        <v>4</v>
      </c>
      <c r="I125" s="37" t="s">
        <v>497</v>
      </c>
      <c r="J125" s="39" t="s">
        <v>195</v>
      </c>
      <c r="K125" s="39" t="s">
        <v>171</v>
      </c>
      <c r="L125" s="37">
        <v>420</v>
      </c>
      <c r="M125" s="37" t="s">
        <v>575</v>
      </c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s="31" customFormat="1" x14ac:dyDescent="0.25">
      <c r="A126" s="39">
        <v>124</v>
      </c>
      <c r="B126" s="37" t="s">
        <v>562</v>
      </c>
      <c r="C126" s="37" t="s">
        <v>189</v>
      </c>
      <c r="D126" s="37" t="s">
        <v>563</v>
      </c>
      <c r="E126" s="37" t="s">
        <v>319</v>
      </c>
      <c r="F126" s="38" t="s">
        <v>1</v>
      </c>
      <c r="G126" s="39">
        <v>22</v>
      </c>
      <c r="H126" s="39" t="s">
        <v>185</v>
      </c>
      <c r="I126" s="37" t="s">
        <v>498</v>
      </c>
      <c r="J126" s="39" t="s">
        <v>195</v>
      </c>
      <c r="K126" s="39" t="s">
        <v>171</v>
      </c>
      <c r="L126" s="37">
        <v>420</v>
      </c>
      <c r="M126" s="37" t="s">
        <v>575</v>
      </c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s="31" customFormat="1" x14ac:dyDescent="0.25">
      <c r="A127" s="39">
        <v>125</v>
      </c>
      <c r="B127" s="37" t="s">
        <v>562</v>
      </c>
      <c r="C127" s="37" t="s">
        <v>189</v>
      </c>
      <c r="D127" s="37" t="s">
        <v>563</v>
      </c>
      <c r="E127" s="37" t="s">
        <v>320</v>
      </c>
      <c r="F127" s="38" t="s">
        <v>2</v>
      </c>
      <c r="G127" s="39">
        <v>50</v>
      </c>
      <c r="H127" s="39" t="s">
        <v>5</v>
      </c>
      <c r="I127" s="37" t="s">
        <v>499</v>
      </c>
      <c r="J127" s="39" t="s">
        <v>195</v>
      </c>
      <c r="K127" s="39" t="s">
        <v>171</v>
      </c>
      <c r="L127" s="37">
        <v>420</v>
      </c>
      <c r="M127" s="37" t="s">
        <v>575</v>
      </c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s="31" customFormat="1" x14ac:dyDescent="0.25">
      <c r="A128" s="39">
        <v>126</v>
      </c>
      <c r="B128" s="37" t="s">
        <v>562</v>
      </c>
      <c r="C128" s="37" t="s">
        <v>189</v>
      </c>
      <c r="D128" s="37" t="s">
        <v>563</v>
      </c>
      <c r="E128" s="37" t="s">
        <v>321</v>
      </c>
      <c r="F128" s="38" t="s">
        <v>2</v>
      </c>
      <c r="G128" s="39">
        <v>20</v>
      </c>
      <c r="H128" s="39" t="s">
        <v>4</v>
      </c>
      <c r="I128" s="37" t="s">
        <v>500</v>
      </c>
      <c r="J128" s="39" t="s">
        <v>195</v>
      </c>
      <c r="K128" s="39" t="s">
        <v>171</v>
      </c>
      <c r="L128" s="37">
        <v>420</v>
      </c>
      <c r="M128" s="37" t="s">
        <v>575</v>
      </c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s="31" customFormat="1" x14ac:dyDescent="0.25">
      <c r="A129" s="39">
        <v>127</v>
      </c>
      <c r="B129" s="37" t="s">
        <v>562</v>
      </c>
      <c r="C129" s="37" t="s">
        <v>189</v>
      </c>
      <c r="D129" s="37" t="s">
        <v>563</v>
      </c>
      <c r="E129" s="37" t="s">
        <v>322</v>
      </c>
      <c r="F129" s="38" t="s">
        <v>2</v>
      </c>
      <c r="G129" s="39">
        <v>40</v>
      </c>
      <c r="H129" s="39" t="s">
        <v>5</v>
      </c>
      <c r="I129" s="37" t="s">
        <v>501</v>
      </c>
      <c r="J129" s="39" t="s">
        <v>195</v>
      </c>
      <c r="K129" s="39" t="s">
        <v>171</v>
      </c>
      <c r="L129" s="37">
        <v>420</v>
      </c>
      <c r="M129" s="37" t="s">
        <v>575</v>
      </c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s="31" customFormat="1" x14ac:dyDescent="0.25">
      <c r="A130" s="39">
        <v>128</v>
      </c>
      <c r="B130" s="37" t="s">
        <v>562</v>
      </c>
      <c r="C130" s="37" t="s">
        <v>189</v>
      </c>
      <c r="D130" s="37" t="s">
        <v>563</v>
      </c>
      <c r="E130" s="37" t="s">
        <v>323</v>
      </c>
      <c r="F130" s="38" t="s">
        <v>1</v>
      </c>
      <c r="G130" s="39">
        <v>30</v>
      </c>
      <c r="H130" s="39" t="s">
        <v>3</v>
      </c>
      <c r="I130" s="37" t="s">
        <v>502</v>
      </c>
      <c r="J130" s="39" t="s">
        <v>195</v>
      </c>
      <c r="K130" s="39" t="s">
        <v>171</v>
      </c>
      <c r="L130" s="37">
        <v>420</v>
      </c>
      <c r="M130" s="37" t="s">
        <v>575</v>
      </c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s="31" customFormat="1" x14ac:dyDescent="0.25">
      <c r="A131" s="39">
        <v>129</v>
      </c>
      <c r="B131" s="37" t="s">
        <v>562</v>
      </c>
      <c r="C131" s="37" t="s">
        <v>189</v>
      </c>
      <c r="D131" s="37" t="s">
        <v>563</v>
      </c>
      <c r="E131" s="37" t="s">
        <v>324</v>
      </c>
      <c r="F131" s="38" t="s">
        <v>1</v>
      </c>
      <c r="G131" s="39">
        <v>38</v>
      </c>
      <c r="H131" s="39" t="s">
        <v>3</v>
      </c>
      <c r="I131" s="37" t="s">
        <v>503</v>
      </c>
      <c r="J131" s="39" t="s">
        <v>195</v>
      </c>
      <c r="K131" s="39" t="s">
        <v>171</v>
      </c>
      <c r="L131" s="37">
        <v>420</v>
      </c>
      <c r="M131" s="37" t="s">
        <v>575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s="31" customFormat="1" x14ac:dyDescent="0.25">
      <c r="A132" s="39">
        <v>130</v>
      </c>
      <c r="B132" s="37" t="s">
        <v>562</v>
      </c>
      <c r="C132" s="37" t="s">
        <v>189</v>
      </c>
      <c r="D132" s="37" t="s">
        <v>563</v>
      </c>
      <c r="E132" s="37" t="s">
        <v>325</v>
      </c>
      <c r="F132" s="38" t="s">
        <v>1</v>
      </c>
      <c r="G132" s="39">
        <v>47</v>
      </c>
      <c r="H132" s="39" t="s">
        <v>190</v>
      </c>
      <c r="I132" s="37" t="s">
        <v>504</v>
      </c>
      <c r="J132" s="39" t="s">
        <v>195</v>
      </c>
      <c r="K132" s="39" t="s">
        <v>171</v>
      </c>
      <c r="L132" s="37">
        <v>420</v>
      </c>
      <c r="M132" s="37" t="s">
        <v>575</v>
      </c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s="31" customFormat="1" x14ac:dyDescent="0.25">
      <c r="A133" s="39">
        <v>131</v>
      </c>
      <c r="B133" s="37" t="s">
        <v>562</v>
      </c>
      <c r="C133" s="37" t="s">
        <v>189</v>
      </c>
      <c r="D133" s="37" t="s">
        <v>563</v>
      </c>
      <c r="E133" s="37" t="s">
        <v>326</v>
      </c>
      <c r="F133" s="38" t="s">
        <v>2</v>
      </c>
      <c r="G133" s="39">
        <v>9</v>
      </c>
      <c r="H133" s="39" t="s">
        <v>3</v>
      </c>
      <c r="I133" s="37" t="s">
        <v>505</v>
      </c>
      <c r="J133" s="39" t="s">
        <v>573</v>
      </c>
      <c r="K133" s="39" t="s">
        <v>574</v>
      </c>
      <c r="L133" s="37">
        <v>4500</v>
      </c>
      <c r="M133" s="37" t="s">
        <v>575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s="31" customFormat="1" x14ac:dyDescent="0.25">
      <c r="A134" s="39">
        <v>132</v>
      </c>
      <c r="B134" s="37" t="s">
        <v>562</v>
      </c>
      <c r="C134" s="37" t="s">
        <v>189</v>
      </c>
      <c r="D134" s="37" t="s">
        <v>563</v>
      </c>
      <c r="E134" s="37" t="s">
        <v>327</v>
      </c>
      <c r="F134" s="38" t="s">
        <v>1</v>
      </c>
      <c r="G134" s="39">
        <v>10</v>
      </c>
      <c r="H134" s="39" t="s">
        <v>5</v>
      </c>
      <c r="I134" s="37" t="s">
        <v>506</v>
      </c>
      <c r="J134" s="39" t="s">
        <v>573</v>
      </c>
      <c r="K134" s="39" t="s">
        <v>574</v>
      </c>
      <c r="L134" s="37">
        <v>4500</v>
      </c>
      <c r="M134" s="37" t="s">
        <v>575</v>
      </c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s="31" customFormat="1" x14ac:dyDescent="0.25">
      <c r="A135" s="39">
        <v>133</v>
      </c>
      <c r="B135" s="37" t="s">
        <v>562</v>
      </c>
      <c r="C135" s="37" t="s">
        <v>189</v>
      </c>
      <c r="D135" s="37" t="s">
        <v>563</v>
      </c>
      <c r="E135" s="37" t="s">
        <v>328</v>
      </c>
      <c r="F135" s="38" t="s">
        <v>1</v>
      </c>
      <c r="G135" s="39">
        <v>7</v>
      </c>
      <c r="H135" s="39" t="s">
        <v>5</v>
      </c>
      <c r="I135" s="37" t="s">
        <v>507</v>
      </c>
      <c r="J135" s="39" t="s">
        <v>573</v>
      </c>
      <c r="K135" s="39" t="s">
        <v>574</v>
      </c>
      <c r="L135" s="37">
        <v>4500</v>
      </c>
      <c r="M135" s="37" t="s">
        <v>575</v>
      </c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s="31" customFormat="1" x14ac:dyDescent="0.25">
      <c r="A136" s="39">
        <v>134</v>
      </c>
      <c r="B136" s="37" t="s">
        <v>562</v>
      </c>
      <c r="C136" s="37" t="s">
        <v>189</v>
      </c>
      <c r="D136" s="37" t="s">
        <v>563</v>
      </c>
      <c r="E136" s="37" t="s">
        <v>329</v>
      </c>
      <c r="F136" s="38" t="s">
        <v>2</v>
      </c>
      <c r="G136" s="39">
        <v>22</v>
      </c>
      <c r="H136" s="39" t="s">
        <v>4</v>
      </c>
      <c r="I136" s="37" t="s">
        <v>508</v>
      </c>
      <c r="J136" s="39" t="s">
        <v>573</v>
      </c>
      <c r="K136" s="39" t="s">
        <v>574</v>
      </c>
      <c r="L136" s="37">
        <v>4500</v>
      </c>
      <c r="M136" s="37" t="s">
        <v>575</v>
      </c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s="31" customFormat="1" x14ac:dyDescent="0.25">
      <c r="A137" s="39">
        <v>135</v>
      </c>
      <c r="B137" s="37" t="s">
        <v>562</v>
      </c>
      <c r="C137" s="37" t="s">
        <v>189</v>
      </c>
      <c r="D137" s="37" t="s">
        <v>563</v>
      </c>
      <c r="E137" s="37" t="s">
        <v>330</v>
      </c>
      <c r="F137" s="38" t="s">
        <v>1</v>
      </c>
      <c r="G137" s="39">
        <v>16</v>
      </c>
      <c r="H137" s="39" t="s">
        <v>4</v>
      </c>
      <c r="I137" s="37" t="s">
        <v>509</v>
      </c>
      <c r="J137" s="39" t="s">
        <v>580</v>
      </c>
      <c r="K137" s="39" t="s">
        <v>581</v>
      </c>
      <c r="L137" s="37">
        <v>17300</v>
      </c>
      <c r="M137" s="37" t="s">
        <v>575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s="31" customFormat="1" x14ac:dyDescent="0.25">
      <c r="A138" s="39">
        <v>136</v>
      </c>
      <c r="B138" s="37" t="s">
        <v>562</v>
      </c>
      <c r="C138" s="37" t="s">
        <v>189</v>
      </c>
      <c r="D138" s="37" t="s">
        <v>563</v>
      </c>
      <c r="E138" s="37" t="s">
        <v>331</v>
      </c>
      <c r="F138" s="38" t="s">
        <v>2</v>
      </c>
      <c r="G138" s="39">
        <v>28</v>
      </c>
      <c r="H138" s="39" t="s">
        <v>4</v>
      </c>
      <c r="I138" s="37" t="s">
        <v>510</v>
      </c>
      <c r="J138" s="39" t="s">
        <v>580</v>
      </c>
      <c r="K138" s="39" t="s">
        <v>581</v>
      </c>
      <c r="L138" s="37">
        <v>17300</v>
      </c>
      <c r="M138" s="37" t="s">
        <v>575</v>
      </c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s="31" customFormat="1" x14ac:dyDescent="0.25">
      <c r="A139" s="39">
        <v>137</v>
      </c>
      <c r="B139" s="37" t="s">
        <v>562</v>
      </c>
      <c r="C139" s="37" t="s">
        <v>189</v>
      </c>
      <c r="D139" s="37" t="s">
        <v>563</v>
      </c>
      <c r="E139" s="37" t="s">
        <v>332</v>
      </c>
      <c r="F139" s="38" t="s">
        <v>2</v>
      </c>
      <c r="G139" s="39">
        <v>28</v>
      </c>
      <c r="H139" s="39" t="s">
        <v>4</v>
      </c>
      <c r="I139" s="37" t="s">
        <v>511</v>
      </c>
      <c r="J139" s="39" t="s">
        <v>556</v>
      </c>
      <c r="K139" s="39" t="s">
        <v>557</v>
      </c>
      <c r="L139" s="37">
        <v>6900</v>
      </c>
      <c r="M139" s="37" t="s">
        <v>575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s="31" customFormat="1" x14ac:dyDescent="0.25">
      <c r="A140" s="39">
        <v>138</v>
      </c>
      <c r="B140" s="37" t="s">
        <v>562</v>
      </c>
      <c r="C140" s="37" t="s">
        <v>189</v>
      </c>
      <c r="D140" s="37" t="s">
        <v>563</v>
      </c>
      <c r="E140" s="37" t="s">
        <v>333</v>
      </c>
      <c r="F140" s="38" t="s">
        <v>2</v>
      </c>
      <c r="G140" s="39">
        <v>13</v>
      </c>
      <c r="H140" s="39" t="s">
        <v>4</v>
      </c>
      <c r="I140" s="37" t="s">
        <v>512</v>
      </c>
      <c r="J140" s="39" t="s">
        <v>556</v>
      </c>
      <c r="K140" s="39" t="s">
        <v>557</v>
      </c>
      <c r="L140" s="37">
        <v>6900</v>
      </c>
      <c r="M140" s="37" t="s">
        <v>575</v>
      </c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s="31" customFormat="1" x14ac:dyDescent="0.25">
      <c r="A141" s="39">
        <v>139</v>
      </c>
      <c r="B141" s="37" t="s">
        <v>562</v>
      </c>
      <c r="C141" s="37" t="s">
        <v>189</v>
      </c>
      <c r="D141" s="37" t="s">
        <v>563</v>
      </c>
      <c r="E141" s="37" t="s">
        <v>334</v>
      </c>
      <c r="F141" s="38" t="s">
        <v>1</v>
      </c>
      <c r="G141" s="39">
        <v>9</v>
      </c>
      <c r="H141" s="39" t="s">
        <v>185</v>
      </c>
      <c r="I141" s="37" t="s">
        <v>513</v>
      </c>
      <c r="J141" s="39" t="s">
        <v>187</v>
      </c>
      <c r="K141" s="39" t="s">
        <v>558</v>
      </c>
      <c r="L141" s="37">
        <v>7400</v>
      </c>
      <c r="M141" s="37" t="s">
        <v>575</v>
      </c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s="31" customFormat="1" x14ac:dyDescent="0.25">
      <c r="A142" s="39">
        <v>140</v>
      </c>
      <c r="B142" s="37" t="s">
        <v>562</v>
      </c>
      <c r="C142" s="37" t="s">
        <v>189</v>
      </c>
      <c r="D142" s="37" t="s">
        <v>563</v>
      </c>
      <c r="E142" s="37" t="s">
        <v>335</v>
      </c>
      <c r="F142" s="38" t="s">
        <v>2</v>
      </c>
      <c r="G142" s="39">
        <v>50</v>
      </c>
      <c r="H142" s="39" t="s">
        <v>5</v>
      </c>
      <c r="I142" s="37" t="s">
        <v>514</v>
      </c>
      <c r="J142" s="39" t="s">
        <v>188</v>
      </c>
      <c r="K142" s="39" t="s">
        <v>170</v>
      </c>
      <c r="L142" s="37">
        <v>5300</v>
      </c>
      <c r="M142" s="37" t="s">
        <v>575</v>
      </c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s="31" customFormat="1" x14ac:dyDescent="0.25">
      <c r="A143" s="39">
        <v>141</v>
      </c>
      <c r="B143" s="37" t="s">
        <v>562</v>
      </c>
      <c r="C143" s="37" t="s">
        <v>189</v>
      </c>
      <c r="D143" s="37" t="s">
        <v>563</v>
      </c>
      <c r="E143" s="37" t="s">
        <v>336</v>
      </c>
      <c r="F143" s="38" t="s">
        <v>1</v>
      </c>
      <c r="G143" s="39">
        <v>60</v>
      </c>
      <c r="H143" s="39" t="s">
        <v>5</v>
      </c>
      <c r="I143" s="37" t="s">
        <v>515</v>
      </c>
      <c r="J143" s="39" t="s">
        <v>188</v>
      </c>
      <c r="K143" s="39" t="s">
        <v>170</v>
      </c>
      <c r="L143" s="37">
        <v>5300</v>
      </c>
      <c r="M143" s="37" t="s">
        <v>575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s="31" customFormat="1" x14ac:dyDescent="0.25">
      <c r="A144" s="39">
        <v>142</v>
      </c>
      <c r="B144" s="37" t="s">
        <v>562</v>
      </c>
      <c r="C144" s="37" t="s">
        <v>189</v>
      </c>
      <c r="D144" s="37" t="s">
        <v>563</v>
      </c>
      <c r="E144" s="37" t="s">
        <v>337</v>
      </c>
      <c r="F144" s="38" t="s">
        <v>1</v>
      </c>
      <c r="G144" s="39">
        <v>36</v>
      </c>
      <c r="H144" s="39" t="s">
        <v>190</v>
      </c>
      <c r="I144" s="37" t="s">
        <v>516</v>
      </c>
      <c r="J144" s="39" t="s">
        <v>188</v>
      </c>
      <c r="K144" s="39" t="s">
        <v>170</v>
      </c>
      <c r="L144" s="37">
        <v>5300</v>
      </c>
      <c r="M144" s="37" t="s">
        <v>575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s="31" customFormat="1" x14ac:dyDescent="0.25">
      <c r="A145" s="39">
        <v>143</v>
      </c>
      <c r="B145" s="37" t="s">
        <v>562</v>
      </c>
      <c r="C145" s="37" t="s">
        <v>189</v>
      </c>
      <c r="D145" s="37" t="s">
        <v>563</v>
      </c>
      <c r="E145" s="37" t="s">
        <v>338</v>
      </c>
      <c r="F145" s="38" t="s">
        <v>1</v>
      </c>
      <c r="G145" s="39">
        <v>42</v>
      </c>
      <c r="H145" s="39" t="s">
        <v>190</v>
      </c>
      <c r="I145" s="37" t="s">
        <v>516</v>
      </c>
      <c r="J145" s="39" t="s">
        <v>188</v>
      </c>
      <c r="K145" s="39" t="s">
        <v>170</v>
      </c>
      <c r="L145" s="37">
        <v>5300</v>
      </c>
      <c r="M145" s="37" t="s">
        <v>575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s="31" customFormat="1" x14ac:dyDescent="0.25">
      <c r="A146" s="39">
        <v>144</v>
      </c>
      <c r="B146" s="37" t="s">
        <v>562</v>
      </c>
      <c r="C146" s="37" t="s">
        <v>189</v>
      </c>
      <c r="D146" s="37" t="s">
        <v>563</v>
      </c>
      <c r="E146" s="37" t="s">
        <v>339</v>
      </c>
      <c r="F146" s="38" t="s">
        <v>2</v>
      </c>
      <c r="G146" s="39">
        <v>18</v>
      </c>
      <c r="H146" s="39" t="s">
        <v>3</v>
      </c>
      <c r="I146" s="37" t="s">
        <v>517</v>
      </c>
      <c r="J146" s="39" t="s">
        <v>582</v>
      </c>
      <c r="K146" s="39" t="s">
        <v>583</v>
      </c>
      <c r="L146" s="37">
        <v>12000</v>
      </c>
      <c r="M146" s="37" t="s">
        <v>575</v>
      </c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s="31" customFormat="1" x14ac:dyDescent="0.25">
      <c r="A147" s="39">
        <v>145</v>
      </c>
      <c r="B147" s="37" t="s">
        <v>562</v>
      </c>
      <c r="C147" s="37" t="s">
        <v>189</v>
      </c>
      <c r="D147" s="37" t="s">
        <v>563</v>
      </c>
      <c r="E147" s="37" t="s">
        <v>340</v>
      </c>
      <c r="F147" s="38" t="s">
        <v>1</v>
      </c>
      <c r="G147" s="39">
        <v>15</v>
      </c>
      <c r="H147" s="39" t="s">
        <v>4</v>
      </c>
      <c r="I147" s="37" t="s">
        <v>518</v>
      </c>
      <c r="J147" s="39" t="s">
        <v>584</v>
      </c>
      <c r="K147" s="39" t="s">
        <v>585</v>
      </c>
      <c r="L147" s="37">
        <v>8080</v>
      </c>
      <c r="M147" s="37" t="s">
        <v>575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s="31" customFormat="1" x14ac:dyDescent="0.25">
      <c r="A148" s="39">
        <v>146</v>
      </c>
      <c r="B148" s="37" t="s">
        <v>562</v>
      </c>
      <c r="C148" s="37" t="s">
        <v>189</v>
      </c>
      <c r="D148" s="37" t="s">
        <v>563</v>
      </c>
      <c r="E148" s="37" t="s">
        <v>341</v>
      </c>
      <c r="F148" s="38" t="s">
        <v>2</v>
      </c>
      <c r="G148" s="39">
        <v>70</v>
      </c>
      <c r="H148" s="39" t="s">
        <v>185</v>
      </c>
      <c r="I148" s="37" t="s">
        <v>519</v>
      </c>
      <c r="J148" s="39" t="s">
        <v>584</v>
      </c>
      <c r="K148" s="39" t="s">
        <v>585</v>
      </c>
      <c r="L148" s="37">
        <v>8080</v>
      </c>
      <c r="M148" s="37" t="s">
        <v>575</v>
      </c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s="31" customFormat="1" x14ac:dyDescent="0.25">
      <c r="A149" s="39">
        <v>147</v>
      </c>
      <c r="B149" s="37" t="s">
        <v>562</v>
      </c>
      <c r="C149" s="37" t="s">
        <v>189</v>
      </c>
      <c r="D149" s="37" t="s">
        <v>563</v>
      </c>
      <c r="E149" s="37" t="s">
        <v>342</v>
      </c>
      <c r="F149" s="38" t="s">
        <v>1</v>
      </c>
      <c r="G149" s="39">
        <v>12</v>
      </c>
      <c r="H149" s="39" t="s">
        <v>185</v>
      </c>
      <c r="I149" s="37" t="s">
        <v>520</v>
      </c>
      <c r="J149" s="39" t="s">
        <v>584</v>
      </c>
      <c r="K149" s="39" t="s">
        <v>585</v>
      </c>
      <c r="L149" s="37">
        <v>8080</v>
      </c>
      <c r="M149" s="37" t="s">
        <v>575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s="31" customFormat="1" x14ac:dyDescent="0.25">
      <c r="A150" s="39">
        <v>148</v>
      </c>
      <c r="B150" s="37" t="s">
        <v>562</v>
      </c>
      <c r="C150" s="37" t="s">
        <v>189</v>
      </c>
      <c r="D150" s="37" t="s">
        <v>563</v>
      </c>
      <c r="E150" s="37" t="s">
        <v>343</v>
      </c>
      <c r="F150" s="38" t="s">
        <v>2</v>
      </c>
      <c r="G150" s="39">
        <v>52</v>
      </c>
      <c r="H150" s="39" t="s">
        <v>5</v>
      </c>
      <c r="I150" s="37" t="s">
        <v>521</v>
      </c>
      <c r="J150" s="39" t="s">
        <v>584</v>
      </c>
      <c r="K150" s="39" t="s">
        <v>585</v>
      </c>
      <c r="L150" s="37">
        <v>8080</v>
      </c>
      <c r="M150" s="37" t="s">
        <v>575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s="31" customFormat="1" x14ac:dyDescent="0.25">
      <c r="A151" s="39">
        <v>149</v>
      </c>
      <c r="B151" s="37" t="s">
        <v>562</v>
      </c>
      <c r="C151" s="37" t="s">
        <v>189</v>
      </c>
      <c r="D151" s="37" t="s">
        <v>563</v>
      </c>
      <c r="E151" s="37" t="s">
        <v>344</v>
      </c>
      <c r="F151" s="38" t="s">
        <v>2</v>
      </c>
      <c r="G151" s="39">
        <v>59</v>
      </c>
      <c r="H151" s="39" t="s">
        <v>185</v>
      </c>
      <c r="I151" s="37" t="s">
        <v>522</v>
      </c>
      <c r="J151" s="39" t="s">
        <v>584</v>
      </c>
      <c r="K151" s="39" t="s">
        <v>585</v>
      </c>
      <c r="L151" s="37">
        <v>8080</v>
      </c>
      <c r="M151" s="37" t="s">
        <v>575</v>
      </c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s="31" customFormat="1" x14ac:dyDescent="0.25">
      <c r="A152" s="39">
        <v>150</v>
      </c>
      <c r="B152" s="37" t="s">
        <v>562</v>
      </c>
      <c r="C152" s="37" t="s">
        <v>189</v>
      </c>
      <c r="D152" s="37" t="s">
        <v>563</v>
      </c>
      <c r="E152" s="37" t="s">
        <v>345</v>
      </c>
      <c r="F152" s="38" t="s">
        <v>1</v>
      </c>
      <c r="G152" s="39">
        <v>65</v>
      </c>
      <c r="H152" s="39" t="s">
        <v>185</v>
      </c>
      <c r="I152" s="37" t="s">
        <v>523</v>
      </c>
      <c r="J152" s="39" t="s">
        <v>191</v>
      </c>
      <c r="K152" s="39" t="s">
        <v>559</v>
      </c>
      <c r="L152" s="37">
        <v>7400</v>
      </c>
      <c r="M152" s="37" t="s">
        <v>575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s="31" customFormat="1" x14ac:dyDescent="0.25">
      <c r="A153" s="39">
        <v>151</v>
      </c>
      <c r="B153" s="37" t="s">
        <v>562</v>
      </c>
      <c r="C153" s="37" t="s">
        <v>189</v>
      </c>
      <c r="D153" s="37" t="s">
        <v>563</v>
      </c>
      <c r="E153" s="37" t="s">
        <v>346</v>
      </c>
      <c r="F153" s="38" t="s">
        <v>1</v>
      </c>
      <c r="G153" s="39">
        <v>50</v>
      </c>
      <c r="H153" s="39" t="s">
        <v>3</v>
      </c>
      <c r="I153" s="37" t="s">
        <v>524</v>
      </c>
      <c r="J153" s="39" t="s">
        <v>191</v>
      </c>
      <c r="K153" s="39" t="s">
        <v>559</v>
      </c>
      <c r="L153" s="37">
        <v>7400</v>
      </c>
      <c r="M153" s="37" t="s">
        <v>575</v>
      </c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s="31" customFormat="1" x14ac:dyDescent="0.25">
      <c r="A154" s="39">
        <v>152</v>
      </c>
      <c r="B154" s="37" t="s">
        <v>562</v>
      </c>
      <c r="C154" s="37" t="s">
        <v>189</v>
      </c>
      <c r="D154" s="37" t="s">
        <v>563</v>
      </c>
      <c r="E154" s="37" t="s">
        <v>347</v>
      </c>
      <c r="F154" s="38" t="s">
        <v>1</v>
      </c>
      <c r="G154" s="39">
        <v>40</v>
      </c>
      <c r="H154" s="39" t="s">
        <v>190</v>
      </c>
      <c r="I154" s="37" t="s">
        <v>525</v>
      </c>
      <c r="J154" s="39" t="s">
        <v>191</v>
      </c>
      <c r="K154" s="39" t="s">
        <v>559</v>
      </c>
      <c r="L154" s="37">
        <v>7400</v>
      </c>
      <c r="M154" s="37" t="s">
        <v>575</v>
      </c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s="31" customFormat="1" x14ac:dyDescent="0.25">
      <c r="A155" s="39">
        <v>153</v>
      </c>
      <c r="B155" s="37" t="s">
        <v>562</v>
      </c>
      <c r="C155" s="37" t="s">
        <v>189</v>
      </c>
      <c r="D155" s="37" t="s">
        <v>563</v>
      </c>
      <c r="E155" s="37" t="s">
        <v>348</v>
      </c>
      <c r="F155" s="38" t="s">
        <v>2</v>
      </c>
      <c r="G155" s="39">
        <v>39</v>
      </c>
      <c r="H155" s="39" t="s">
        <v>190</v>
      </c>
      <c r="I155" s="37" t="s">
        <v>526</v>
      </c>
      <c r="J155" s="39" t="s">
        <v>191</v>
      </c>
      <c r="K155" s="39" t="s">
        <v>559</v>
      </c>
      <c r="L155" s="37">
        <v>7400</v>
      </c>
      <c r="M155" s="37" t="s">
        <v>575</v>
      </c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s="31" customFormat="1" x14ac:dyDescent="0.25">
      <c r="A156" s="39">
        <v>154</v>
      </c>
      <c r="B156" s="37" t="s">
        <v>562</v>
      </c>
      <c r="C156" s="37" t="s">
        <v>189</v>
      </c>
      <c r="D156" s="37" t="s">
        <v>563</v>
      </c>
      <c r="E156" s="37" t="s">
        <v>349</v>
      </c>
      <c r="F156" s="38" t="s">
        <v>2</v>
      </c>
      <c r="G156" s="39">
        <v>53</v>
      </c>
      <c r="H156" s="39" t="s">
        <v>4</v>
      </c>
      <c r="I156" s="37" t="s">
        <v>527</v>
      </c>
      <c r="J156" s="39" t="s">
        <v>191</v>
      </c>
      <c r="K156" s="39" t="s">
        <v>559</v>
      </c>
      <c r="L156" s="37">
        <v>7400</v>
      </c>
      <c r="M156" s="37" t="s">
        <v>575</v>
      </c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s="31" customFormat="1" x14ac:dyDescent="0.25">
      <c r="A157" s="39">
        <v>155</v>
      </c>
      <c r="B157" s="37" t="s">
        <v>562</v>
      </c>
      <c r="C157" s="37" t="s">
        <v>189</v>
      </c>
      <c r="D157" s="37" t="s">
        <v>563</v>
      </c>
      <c r="E157" s="37" t="s">
        <v>350</v>
      </c>
      <c r="F157" s="38" t="s">
        <v>2</v>
      </c>
      <c r="G157" s="39">
        <v>75</v>
      </c>
      <c r="H157" s="39" t="s">
        <v>5</v>
      </c>
      <c r="I157" s="37" t="s">
        <v>528</v>
      </c>
      <c r="J157" s="39" t="s">
        <v>191</v>
      </c>
      <c r="K157" s="39" t="s">
        <v>559</v>
      </c>
      <c r="L157" s="37">
        <v>7400</v>
      </c>
      <c r="M157" s="37" t="s">
        <v>575</v>
      </c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s="31" customFormat="1" x14ac:dyDescent="0.25">
      <c r="A158" s="39">
        <v>156</v>
      </c>
      <c r="B158" s="37" t="s">
        <v>562</v>
      </c>
      <c r="C158" s="37" t="s">
        <v>189</v>
      </c>
      <c r="D158" s="37" t="s">
        <v>563</v>
      </c>
      <c r="E158" s="37" t="s">
        <v>351</v>
      </c>
      <c r="F158" s="38" t="s">
        <v>2</v>
      </c>
      <c r="G158" s="39">
        <v>32</v>
      </c>
      <c r="H158" s="39" t="s">
        <v>5</v>
      </c>
      <c r="I158" s="37" t="s">
        <v>529</v>
      </c>
      <c r="J158" s="39" t="s">
        <v>191</v>
      </c>
      <c r="K158" s="39" t="s">
        <v>559</v>
      </c>
      <c r="L158" s="37">
        <v>7400</v>
      </c>
      <c r="M158" s="37" t="s">
        <v>575</v>
      </c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s="31" customFormat="1" x14ac:dyDescent="0.25">
      <c r="A159" s="39">
        <v>157</v>
      </c>
      <c r="B159" s="37" t="s">
        <v>562</v>
      </c>
      <c r="C159" s="37" t="s">
        <v>189</v>
      </c>
      <c r="D159" s="37" t="s">
        <v>563</v>
      </c>
      <c r="E159" s="37" t="s">
        <v>352</v>
      </c>
      <c r="F159" s="38" t="s">
        <v>2</v>
      </c>
      <c r="G159" s="39">
        <v>15</v>
      </c>
      <c r="H159" s="39" t="s">
        <v>190</v>
      </c>
      <c r="I159" s="37" t="s">
        <v>530</v>
      </c>
      <c r="J159" s="39" t="s">
        <v>191</v>
      </c>
      <c r="K159" s="39" t="s">
        <v>559</v>
      </c>
      <c r="L159" s="37">
        <v>7400</v>
      </c>
      <c r="M159" s="37" t="s">
        <v>575</v>
      </c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s="31" customFormat="1" x14ac:dyDescent="0.25">
      <c r="A160" s="39">
        <v>158</v>
      </c>
      <c r="B160" s="37" t="s">
        <v>562</v>
      </c>
      <c r="C160" s="37" t="s">
        <v>189</v>
      </c>
      <c r="D160" s="37" t="s">
        <v>563</v>
      </c>
      <c r="E160" s="37" t="s">
        <v>219</v>
      </c>
      <c r="F160" s="38" t="s">
        <v>2</v>
      </c>
      <c r="G160" s="39">
        <v>25</v>
      </c>
      <c r="H160" s="39" t="s">
        <v>5</v>
      </c>
      <c r="I160" s="37" t="s">
        <v>531</v>
      </c>
      <c r="J160" s="39" t="s">
        <v>191</v>
      </c>
      <c r="K160" s="39" t="s">
        <v>559</v>
      </c>
      <c r="L160" s="37">
        <v>7400</v>
      </c>
      <c r="M160" s="37" t="s">
        <v>575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s="31" customFormat="1" x14ac:dyDescent="0.25">
      <c r="A161" s="39">
        <v>159</v>
      </c>
      <c r="B161" s="37" t="s">
        <v>562</v>
      </c>
      <c r="C161" s="37" t="s">
        <v>189</v>
      </c>
      <c r="D161" s="37" t="s">
        <v>563</v>
      </c>
      <c r="E161" s="37" t="s">
        <v>353</v>
      </c>
      <c r="F161" s="38" t="s">
        <v>2</v>
      </c>
      <c r="G161" s="39">
        <v>29</v>
      </c>
      <c r="H161" s="39" t="s">
        <v>3</v>
      </c>
      <c r="I161" s="37" t="s">
        <v>532</v>
      </c>
      <c r="J161" s="39" t="s">
        <v>191</v>
      </c>
      <c r="K161" s="39" t="s">
        <v>559</v>
      </c>
      <c r="L161" s="37">
        <v>7400</v>
      </c>
      <c r="M161" s="37" t="s">
        <v>575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s="31" customFormat="1" x14ac:dyDescent="0.25">
      <c r="A162" s="39">
        <v>160</v>
      </c>
      <c r="B162" s="37" t="s">
        <v>562</v>
      </c>
      <c r="C162" s="37" t="s">
        <v>189</v>
      </c>
      <c r="D162" s="37" t="s">
        <v>563</v>
      </c>
      <c r="E162" s="37" t="s">
        <v>354</v>
      </c>
      <c r="F162" s="38" t="s">
        <v>1</v>
      </c>
      <c r="G162" s="39">
        <v>35</v>
      </c>
      <c r="H162" s="39" t="s">
        <v>3</v>
      </c>
      <c r="I162" s="37" t="s">
        <v>533</v>
      </c>
      <c r="J162" s="39" t="s">
        <v>191</v>
      </c>
      <c r="K162" s="39" t="s">
        <v>559</v>
      </c>
      <c r="L162" s="37">
        <v>7400</v>
      </c>
      <c r="M162" s="37" t="s">
        <v>575</v>
      </c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s="31" customFormat="1" x14ac:dyDescent="0.25">
      <c r="A163" s="39">
        <v>161</v>
      </c>
      <c r="B163" s="37" t="s">
        <v>562</v>
      </c>
      <c r="C163" s="37" t="s">
        <v>189</v>
      </c>
      <c r="D163" s="37" t="s">
        <v>563</v>
      </c>
      <c r="E163" s="37" t="s">
        <v>355</v>
      </c>
      <c r="F163" s="38" t="s">
        <v>2</v>
      </c>
      <c r="G163" s="39">
        <v>20</v>
      </c>
      <c r="H163" s="39" t="s">
        <v>3</v>
      </c>
      <c r="I163" s="37" t="s">
        <v>534</v>
      </c>
      <c r="J163" s="39" t="s">
        <v>191</v>
      </c>
      <c r="K163" s="39" t="s">
        <v>559</v>
      </c>
      <c r="L163" s="37">
        <v>7400</v>
      </c>
      <c r="M163" s="37" t="s">
        <v>575</v>
      </c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s="31" customFormat="1" x14ac:dyDescent="0.25">
      <c r="A164" s="39">
        <v>162</v>
      </c>
      <c r="B164" s="37" t="s">
        <v>562</v>
      </c>
      <c r="C164" s="37" t="s">
        <v>189</v>
      </c>
      <c r="D164" s="37" t="s">
        <v>563</v>
      </c>
      <c r="E164" s="37" t="s">
        <v>356</v>
      </c>
      <c r="F164" s="38" t="s">
        <v>2</v>
      </c>
      <c r="G164" s="39">
        <v>30</v>
      </c>
      <c r="H164" s="39" t="s">
        <v>5</v>
      </c>
      <c r="I164" s="37" t="s">
        <v>535</v>
      </c>
      <c r="J164" s="39" t="s">
        <v>191</v>
      </c>
      <c r="K164" s="39" t="s">
        <v>559</v>
      </c>
      <c r="L164" s="37">
        <v>7400</v>
      </c>
      <c r="M164" s="37" t="s">
        <v>575</v>
      </c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31" customFormat="1" x14ac:dyDescent="0.25">
      <c r="A165" s="39">
        <v>163</v>
      </c>
      <c r="B165" s="37" t="s">
        <v>562</v>
      </c>
      <c r="C165" s="37" t="s">
        <v>189</v>
      </c>
      <c r="D165" s="37" t="s">
        <v>563</v>
      </c>
      <c r="E165" s="37" t="s">
        <v>357</v>
      </c>
      <c r="F165" s="38" t="s">
        <v>2</v>
      </c>
      <c r="G165" s="39">
        <v>60</v>
      </c>
      <c r="H165" s="39" t="s">
        <v>5</v>
      </c>
      <c r="I165" s="37" t="s">
        <v>536</v>
      </c>
      <c r="J165" s="39" t="s">
        <v>191</v>
      </c>
      <c r="K165" s="39" t="s">
        <v>559</v>
      </c>
      <c r="L165" s="37">
        <v>7400</v>
      </c>
      <c r="M165" s="37" t="s">
        <v>575</v>
      </c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s="31" customFormat="1" x14ac:dyDescent="0.25">
      <c r="A166" s="39">
        <v>164</v>
      </c>
      <c r="B166" s="37" t="s">
        <v>562</v>
      </c>
      <c r="C166" s="37" t="s">
        <v>189</v>
      </c>
      <c r="D166" s="37" t="s">
        <v>563</v>
      </c>
      <c r="E166" s="37" t="s">
        <v>358</v>
      </c>
      <c r="F166" s="38" t="s">
        <v>2</v>
      </c>
      <c r="G166" s="39">
        <v>55</v>
      </c>
      <c r="H166" s="39" t="s">
        <v>4</v>
      </c>
      <c r="I166" s="37" t="s">
        <v>537</v>
      </c>
      <c r="J166" s="39" t="s">
        <v>191</v>
      </c>
      <c r="K166" s="39" t="s">
        <v>559</v>
      </c>
      <c r="L166" s="37">
        <v>7400</v>
      </c>
      <c r="M166" s="37" t="s">
        <v>575</v>
      </c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s="31" customFormat="1" x14ac:dyDescent="0.25">
      <c r="A167" s="39">
        <v>165</v>
      </c>
      <c r="B167" s="37" t="s">
        <v>562</v>
      </c>
      <c r="C167" s="37" t="s">
        <v>189</v>
      </c>
      <c r="D167" s="37" t="s">
        <v>563</v>
      </c>
      <c r="E167" s="37" t="s">
        <v>359</v>
      </c>
      <c r="F167" s="38" t="s">
        <v>2</v>
      </c>
      <c r="G167" s="39">
        <v>65</v>
      </c>
      <c r="H167" s="39" t="s">
        <v>4</v>
      </c>
      <c r="I167" s="37" t="s">
        <v>538</v>
      </c>
      <c r="J167" s="39" t="s">
        <v>191</v>
      </c>
      <c r="K167" s="39" t="s">
        <v>559</v>
      </c>
      <c r="L167" s="37">
        <v>7400</v>
      </c>
      <c r="M167" s="37" t="s">
        <v>575</v>
      </c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s="31" customFormat="1" x14ac:dyDescent="0.25">
      <c r="A168" s="39">
        <v>166</v>
      </c>
      <c r="B168" s="37" t="s">
        <v>562</v>
      </c>
      <c r="C168" s="37" t="s">
        <v>189</v>
      </c>
      <c r="D168" s="37" t="s">
        <v>563</v>
      </c>
      <c r="E168" s="37" t="s">
        <v>360</v>
      </c>
      <c r="F168" s="38" t="s">
        <v>1</v>
      </c>
      <c r="G168" s="39">
        <v>21</v>
      </c>
      <c r="H168" s="39" t="s">
        <v>190</v>
      </c>
      <c r="I168" s="37" t="s">
        <v>539</v>
      </c>
      <c r="J168" s="39" t="s">
        <v>191</v>
      </c>
      <c r="K168" s="39" t="s">
        <v>559</v>
      </c>
      <c r="L168" s="37">
        <v>7400</v>
      </c>
      <c r="M168" s="37" t="s">
        <v>575</v>
      </c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s="31" customFormat="1" x14ac:dyDescent="0.25">
      <c r="A169" s="39">
        <v>167</v>
      </c>
      <c r="B169" s="37" t="s">
        <v>562</v>
      </c>
      <c r="C169" s="37" t="s">
        <v>189</v>
      </c>
      <c r="D169" s="37" t="s">
        <v>563</v>
      </c>
      <c r="E169" s="37" t="s">
        <v>361</v>
      </c>
      <c r="F169" s="38" t="s">
        <v>1</v>
      </c>
      <c r="G169" s="39">
        <v>20</v>
      </c>
      <c r="H169" s="39" t="s">
        <v>4</v>
      </c>
      <c r="I169" s="37" t="s">
        <v>540</v>
      </c>
      <c r="J169" s="39" t="s">
        <v>586</v>
      </c>
      <c r="K169" s="39" t="s">
        <v>587</v>
      </c>
      <c r="L169" s="37">
        <v>11900</v>
      </c>
      <c r="M169" s="37" t="s">
        <v>575</v>
      </c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s="31" customFormat="1" x14ac:dyDescent="0.25">
      <c r="A170" s="39">
        <v>168</v>
      </c>
      <c r="B170" s="37" t="s">
        <v>562</v>
      </c>
      <c r="C170" s="37" t="s">
        <v>189</v>
      </c>
      <c r="D170" s="37" t="s">
        <v>563</v>
      </c>
      <c r="E170" s="37" t="s">
        <v>362</v>
      </c>
      <c r="F170" s="38" t="s">
        <v>2</v>
      </c>
      <c r="G170" s="39">
        <v>13</v>
      </c>
      <c r="H170" s="39" t="s">
        <v>4</v>
      </c>
      <c r="I170" s="37" t="s">
        <v>541</v>
      </c>
      <c r="J170" s="39" t="s">
        <v>586</v>
      </c>
      <c r="K170" s="39" t="s">
        <v>587</v>
      </c>
      <c r="L170" s="37">
        <v>11900</v>
      </c>
      <c r="M170" s="37" t="s">
        <v>575</v>
      </c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s="31" customFormat="1" x14ac:dyDescent="0.25">
      <c r="A171" s="39">
        <v>169</v>
      </c>
      <c r="B171" s="37" t="s">
        <v>562</v>
      </c>
      <c r="C171" s="37" t="s">
        <v>189</v>
      </c>
      <c r="D171" s="37" t="s">
        <v>563</v>
      </c>
      <c r="E171" s="37" t="s">
        <v>363</v>
      </c>
      <c r="F171" s="38" t="s">
        <v>1</v>
      </c>
      <c r="G171" s="39">
        <v>7</v>
      </c>
      <c r="H171" s="39" t="s">
        <v>4</v>
      </c>
      <c r="I171" s="37" t="s">
        <v>542</v>
      </c>
      <c r="J171" s="39" t="s">
        <v>588</v>
      </c>
      <c r="K171" s="39" t="s">
        <v>589</v>
      </c>
      <c r="L171" s="37">
        <v>1012</v>
      </c>
      <c r="M171" s="37" t="s">
        <v>575</v>
      </c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s="31" customFormat="1" x14ac:dyDescent="0.25">
      <c r="A172" s="39">
        <v>170</v>
      </c>
      <c r="B172" s="37" t="s">
        <v>562</v>
      </c>
      <c r="C172" s="37" t="s">
        <v>189</v>
      </c>
      <c r="D172" s="37" t="s">
        <v>563</v>
      </c>
      <c r="E172" s="37" t="s">
        <v>364</v>
      </c>
      <c r="F172" s="38" t="s">
        <v>2</v>
      </c>
      <c r="G172" s="39">
        <v>22</v>
      </c>
      <c r="H172" s="39" t="s">
        <v>4</v>
      </c>
      <c r="I172" s="37" t="s">
        <v>543</v>
      </c>
      <c r="J172" s="39" t="s">
        <v>590</v>
      </c>
      <c r="K172" s="39" t="s">
        <v>591</v>
      </c>
      <c r="L172" s="37">
        <v>10388</v>
      </c>
      <c r="M172" s="37" t="s">
        <v>575</v>
      </c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s="31" customFormat="1" x14ac:dyDescent="0.25">
      <c r="A173" s="39">
        <v>171</v>
      </c>
      <c r="B173" s="37" t="s">
        <v>562</v>
      </c>
      <c r="C173" s="37" t="s">
        <v>189</v>
      </c>
      <c r="D173" s="37" t="s">
        <v>563</v>
      </c>
      <c r="E173" s="37" t="s">
        <v>365</v>
      </c>
      <c r="F173" s="38" t="s">
        <v>2</v>
      </c>
      <c r="G173" s="39">
        <v>60</v>
      </c>
      <c r="H173" s="39" t="s">
        <v>5</v>
      </c>
      <c r="I173" s="37" t="s">
        <v>544</v>
      </c>
      <c r="J173" s="39" t="s">
        <v>590</v>
      </c>
      <c r="K173" s="39" t="s">
        <v>591</v>
      </c>
      <c r="L173" s="37">
        <v>10388</v>
      </c>
      <c r="M173" s="37" t="s">
        <v>575</v>
      </c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s="31" customFormat="1" x14ac:dyDescent="0.25">
      <c r="A174" s="39">
        <v>172</v>
      </c>
      <c r="B174" s="37" t="s">
        <v>562</v>
      </c>
      <c r="C174" s="37" t="s">
        <v>189</v>
      </c>
      <c r="D174" s="37" t="s">
        <v>563</v>
      </c>
      <c r="E174" s="37" t="s">
        <v>366</v>
      </c>
      <c r="F174" s="38" t="s">
        <v>1</v>
      </c>
      <c r="G174" s="39">
        <v>28</v>
      </c>
      <c r="H174" s="39" t="s">
        <v>5</v>
      </c>
      <c r="I174" s="37" t="s">
        <v>545</v>
      </c>
      <c r="J174" s="39" t="s">
        <v>590</v>
      </c>
      <c r="K174" s="39" t="s">
        <v>591</v>
      </c>
      <c r="L174" s="37">
        <v>10388</v>
      </c>
      <c r="M174" s="37" t="s">
        <v>575</v>
      </c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s="31" customFormat="1" x14ac:dyDescent="0.25">
      <c r="A175" s="39">
        <v>173</v>
      </c>
      <c r="B175" s="37" t="s">
        <v>562</v>
      </c>
      <c r="C175" s="37" t="s">
        <v>189</v>
      </c>
      <c r="D175" s="37" t="s">
        <v>563</v>
      </c>
      <c r="E175" s="37" t="s">
        <v>367</v>
      </c>
      <c r="F175" s="38" t="s">
        <v>2</v>
      </c>
      <c r="G175" s="39">
        <v>48</v>
      </c>
      <c r="H175" s="39" t="s">
        <v>5</v>
      </c>
      <c r="I175" s="37" t="s">
        <v>546</v>
      </c>
      <c r="J175" s="39" t="s">
        <v>590</v>
      </c>
      <c r="K175" s="39" t="s">
        <v>591</v>
      </c>
      <c r="L175" s="37">
        <v>10388</v>
      </c>
      <c r="M175" s="37" t="s">
        <v>575</v>
      </c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s="31" customFormat="1" x14ac:dyDescent="0.25">
      <c r="A176" s="39">
        <v>174</v>
      </c>
      <c r="B176" s="37" t="s">
        <v>562</v>
      </c>
      <c r="C176" s="37" t="s">
        <v>189</v>
      </c>
      <c r="D176" s="37" t="s">
        <v>563</v>
      </c>
      <c r="E176" s="37" t="s">
        <v>368</v>
      </c>
      <c r="F176" s="38" t="s">
        <v>2</v>
      </c>
      <c r="G176" s="39">
        <v>27</v>
      </c>
      <c r="H176" s="39" t="s">
        <v>5</v>
      </c>
      <c r="I176" s="37" t="s">
        <v>547</v>
      </c>
      <c r="J176" s="39" t="s">
        <v>590</v>
      </c>
      <c r="K176" s="39" t="s">
        <v>591</v>
      </c>
      <c r="L176" s="37">
        <v>10388</v>
      </c>
      <c r="M176" s="37" t="s">
        <v>575</v>
      </c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s="31" customFormat="1" x14ac:dyDescent="0.25">
      <c r="A177" s="39">
        <v>175</v>
      </c>
      <c r="B177" s="37" t="s">
        <v>562</v>
      </c>
      <c r="C177" s="37" t="s">
        <v>189</v>
      </c>
      <c r="D177" s="37" t="s">
        <v>563</v>
      </c>
      <c r="E177" s="37" t="s">
        <v>369</v>
      </c>
      <c r="F177" s="38" t="s">
        <v>2</v>
      </c>
      <c r="G177" s="39">
        <v>20</v>
      </c>
      <c r="H177" s="39" t="s">
        <v>5</v>
      </c>
      <c r="I177" s="37" t="s">
        <v>548</v>
      </c>
      <c r="J177" s="39" t="s">
        <v>590</v>
      </c>
      <c r="K177" s="39" t="s">
        <v>591</v>
      </c>
      <c r="L177" s="37">
        <v>10388</v>
      </c>
      <c r="M177" s="37" t="s">
        <v>575</v>
      </c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s="31" customFormat="1" x14ac:dyDescent="0.25">
      <c r="A178" s="39">
        <v>176</v>
      </c>
      <c r="B178" s="37" t="s">
        <v>562</v>
      </c>
      <c r="C178" s="37" t="s">
        <v>189</v>
      </c>
      <c r="D178" s="37" t="s">
        <v>563</v>
      </c>
      <c r="E178" s="37" t="s">
        <v>370</v>
      </c>
      <c r="F178" s="38" t="s">
        <v>2</v>
      </c>
      <c r="G178" s="39">
        <v>25</v>
      </c>
      <c r="H178" s="39" t="s">
        <v>185</v>
      </c>
      <c r="I178" s="37" t="s">
        <v>549</v>
      </c>
      <c r="J178" s="39" t="s">
        <v>590</v>
      </c>
      <c r="K178" s="39" t="s">
        <v>591</v>
      </c>
      <c r="L178" s="37">
        <v>10388</v>
      </c>
      <c r="M178" s="37" t="s">
        <v>575</v>
      </c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s="31" customFormat="1" x14ac:dyDescent="0.25">
      <c r="A179" s="39">
        <v>177</v>
      </c>
      <c r="B179" s="37" t="s">
        <v>562</v>
      </c>
      <c r="C179" s="37" t="s">
        <v>189</v>
      </c>
      <c r="D179" s="37" t="s">
        <v>563</v>
      </c>
      <c r="E179" s="37" t="s">
        <v>371</v>
      </c>
      <c r="F179" s="38" t="s">
        <v>2</v>
      </c>
      <c r="G179" s="39">
        <v>39</v>
      </c>
      <c r="H179" s="39" t="s">
        <v>5</v>
      </c>
      <c r="I179" s="37" t="s">
        <v>550</v>
      </c>
      <c r="J179" s="39" t="s">
        <v>590</v>
      </c>
      <c r="K179" s="39" t="s">
        <v>591</v>
      </c>
      <c r="L179" s="37">
        <v>10388</v>
      </c>
      <c r="M179" s="37" t="s">
        <v>575</v>
      </c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s="31" customFormat="1" x14ac:dyDescent="0.25">
      <c r="A180" s="39">
        <v>178</v>
      </c>
      <c r="B180" s="37" t="s">
        <v>562</v>
      </c>
      <c r="C180" s="37" t="s">
        <v>189</v>
      </c>
      <c r="D180" s="37" t="s">
        <v>563</v>
      </c>
      <c r="E180" s="37" t="s">
        <v>372</v>
      </c>
      <c r="F180" s="38" t="s">
        <v>2</v>
      </c>
      <c r="G180" s="39">
        <v>7</v>
      </c>
      <c r="H180" s="39" t="s">
        <v>5</v>
      </c>
      <c r="I180" s="37" t="s">
        <v>551</v>
      </c>
      <c r="J180" s="39" t="s">
        <v>560</v>
      </c>
      <c r="K180" s="39" t="s">
        <v>561</v>
      </c>
      <c r="L180" s="37">
        <v>5550</v>
      </c>
      <c r="M180" s="37" t="s">
        <v>575</v>
      </c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s="31" customFormat="1" x14ac:dyDescent="0.25">
      <c r="A181" s="39">
        <v>179</v>
      </c>
      <c r="B181" s="37" t="s">
        <v>562</v>
      </c>
      <c r="C181" s="37" t="s">
        <v>189</v>
      </c>
      <c r="D181" s="37" t="s">
        <v>563</v>
      </c>
      <c r="E181" s="37" t="s">
        <v>373</v>
      </c>
      <c r="F181" s="38" t="s">
        <v>1</v>
      </c>
      <c r="G181" s="39">
        <v>5</v>
      </c>
      <c r="H181" s="39" t="s">
        <v>190</v>
      </c>
      <c r="I181" s="37" t="s">
        <v>552</v>
      </c>
      <c r="J181" s="39" t="s">
        <v>592</v>
      </c>
      <c r="K181" s="39" t="s">
        <v>593</v>
      </c>
      <c r="L181" s="37">
        <v>10050</v>
      </c>
      <c r="M181" s="37" t="s">
        <v>575</v>
      </c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s="31" customFormat="1" x14ac:dyDescent="0.25">
      <c r="A182" s="39">
        <v>180</v>
      </c>
      <c r="B182" s="37" t="s">
        <v>562</v>
      </c>
      <c r="C182" s="36" t="s">
        <v>189</v>
      </c>
      <c r="D182" s="36" t="s">
        <v>563</v>
      </c>
      <c r="E182" s="37" t="s">
        <v>374</v>
      </c>
      <c r="F182" s="38" t="s">
        <v>1</v>
      </c>
      <c r="G182" s="39">
        <v>8</v>
      </c>
      <c r="H182" s="39" t="s">
        <v>9</v>
      </c>
      <c r="I182" s="37" t="s">
        <v>553</v>
      </c>
      <c r="J182" s="39" t="s">
        <v>560</v>
      </c>
      <c r="K182" s="39" t="s">
        <v>561</v>
      </c>
      <c r="L182" s="37">
        <v>5550</v>
      </c>
      <c r="M182" s="37" t="s">
        <v>575</v>
      </c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 FAB.</vt:lpstr>
      <vt:lpstr>PI RTU</vt:lpstr>
      <vt:lpstr>EIL CHHATARPUR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2021-02-10T11:35:26Z</cp:lastPrinted>
  <dcterms:created xsi:type="dcterms:W3CDTF">2021-01-22T09:04:31Z</dcterms:created>
  <dcterms:modified xsi:type="dcterms:W3CDTF">2021-05-04T07:20:24Z</dcterms:modified>
</cp:coreProperties>
</file>